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1175" windowHeight="7260"/>
  </bookViews>
  <sheets>
    <sheet name="Notification - Drain Activities" sheetId="1" r:id="rId1"/>
    <sheet name="Drop-Down Lists" sheetId="2" r:id="rId2"/>
    <sheet name="Sheet1" sheetId="3" r:id="rId3"/>
  </sheets>
  <externalReferences>
    <externalReference r:id="rId4"/>
  </externalReferences>
  <definedNames>
    <definedName name="ActivitesRK">'Drop-Down Lists'!$L$3:$L$23</definedName>
    <definedName name="Activities">'Drop-Down Lists'!$L$3:$L$22</definedName>
    <definedName name="ActivitiesRK">'Drop-Down Lists'!$L$3:$L$22</definedName>
    <definedName name="ActivitiesRK1">'Drop-Down Lists'!$L$3:$L$23</definedName>
    <definedName name="ActivitiesRK2">'Drop-Down Lists'!$L$3:$L$26</definedName>
    <definedName name="ActivitiesRK4">'Drop-Down Lists'!$L$3:$L$27</definedName>
    <definedName name="Bank_repair_and_stabilization_and_pipe_outlet_repair">'Drop-Down Lists'!$L$3:$L$23</definedName>
    <definedName name="Bottom_cleanout_plus_one_bank_slope__within_regulated_wetland_limits">'Drop-Down Lists'!$L$3:$L$23</definedName>
    <definedName name="DART">'Drop-Down Lists'!$L$3:$L$22</definedName>
    <definedName name="DARTACTIVITIES">'Drop-Down Lists'!$L$3:$L$22</definedName>
    <definedName name="Day">'Drop-Down Lists'!$A$3:$A$37</definedName>
    <definedName name="Drainage_Act_Section">'Drop-Down Lists'!$K$3:$K$10</definedName>
    <definedName name="DrainClass">'Drop-Down Lists'!$N$3:$N$10</definedName>
    <definedName name="If_Section_3__4_and_or_78_Type_of_Application">'Drop-Down Lists'!$A$43:$A$43</definedName>
    <definedName name="Month">'Drop-Down Lists'!$B$3:$B$18</definedName>
    <definedName name="Part_of_Drain">'Drop-Down Lists'!#REF!</definedName>
    <definedName name="_xlnm.Print_Area" localSheetId="0">'Notification - Drain Activities'!$B$1:$I$102</definedName>
    <definedName name="Section_74_Activities">'Drop-Down Lists'!#REF!</definedName>
    <definedName name="Section_77_78_Activities">'Drop-Down Lists'!#REF!</definedName>
    <definedName name="Type_of_Application">'Drop-Down Lists'!$A$43:$A$43</definedName>
    <definedName name="Type_of_Drain">'Drop-Down Lists'!$J$3:$J$9</definedName>
    <definedName name="Year">'Drop-Down Lists'!$C$3:$C$43</definedName>
  </definedNames>
  <calcPr calcId="145621"/>
</workbook>
</file>

<file path=xl/calcChain.xml><?xml version="1.0" encoding="utf-8"?>
<calcChain xmlns="http://schemas.openxmlformats.org/spreadsheetml/2006/main">
  <c r="D43" i="1" l="1"/>
  <c r="D44" i="1"/>
  <c r="D45" i="1"/>
  <c r="D38" i="1" l="1"/>
  <c r="D46" i="1" l="1"/>
  <c r="D47" i="1"/>
  <c r="D48" i="1"/>
  <c r="D49" i="1"/>
  <c r="M44" i="2" l="1"/>
</calcChain>
</file>

<file path=xl/sharedStrings.xml><?xml version="1.0" encoding="utf-8"?>
<sst xmlns="http://schemas.openxmlformats.org/spreadsheetml/2006/main" count="287" uniqueCount="234">
  <si>
    <t>Municipality:</t>
  </si>
  <si>
    <t>Phone#:</t>
  </si>
  <si>
    <t>Fax#:</t>
  </si>
  <si>
    <t>FROM</t>
  </si>
  <si>
    <t>TO</t>
  </si>
  <si>
    <t>A</t>
  </si>
  <si>
    <t>F</t>
  </si>
  <si>
    <t>SARA/ESA</t>
  </si>
  <si>
    <t>Natural Watercourse</t>
  </si>
  <si>
    <t>Drop Down Selections for Date: (Day)</t>
  </si>
  <si>
    <t>Drop Down Selections for Date: (Month)</t>
  </si>
  <si>
    <t>January</t>
  </si>
  <si>
    <t>June</t>
  </si>
  <si>
    <t>July</t>
  </si>
  <si>
    <t>August</t>
  </si>
  <si>
    <t>September</t>
  </si>
  <si>
    <t>October</t>
  </si>
  <si>
    <t>November</t>
  </si>
  <si>
    <t>December</t>
  </si>
  <si>
    <t>Drop Down Selections for Date: (Year)</t>
  </si>
  <si>
    <t>Other</t>
  </si>
  <si>
    <r>
      <t>Location:</t>
    </r>
    <r>
      <rPr>
        <sz val="10"/>
        <rFont val="Arial"/>
        <family val="2"/>
      </rPr>
      <t xml:space="preserve">  </t>
    </r>
    <r>
      <rPr>
        <i/>
        <sz val="9"/>
        <rFont val="Arial"/>
        <family val="2"/>
      </rPr>
      <t>(please attach a location map)</t>
    </r>
    <r>
      <rPr>
        <sz val="9"/>
        <rFont val="Arial"/>
        <family val="2"/>
      </rPr>
      <t xml:space="preserve"> </t>
    </r>
  </si>
  <si>
    <t>Signature:</t>
  </si>
  <si>
    <t>Date:</t>
  </si>
  <si>
    <t>(Drainage Superintendent)</t>
  </si>
  <si>
    <t>SIGNED:</t>
  </si>
  <si>
    <t>Day:</t>
  </si>
  <si>
    <t>Month:</t>
  </si>
  <si>
    <t>Year:</t>
  </si>
  <si>
    <t xml:space="preserve">Significant Features </t>
  </si>
  <si>
    <t>Evaluated Wetlands</t>
  </si>
  <si>
    <t>Fish</t>
  </si>
  <si>
    <t>Mussels</t>
  </si>
  <si>
    <t>ESA</t>
  </si>
  <si>
    <t>Turtles</t>
  </si>
  <si>
    <t>Species at Risk</t>
  </si>
  <si>
    <t>Drain Class</t>
  </si>
  <si>
    <t>Drain Type</t>
  </si>
  <si>
    <r>
      <t xml:space="preserve">Drainage Act </t>
    </r>
    <r>
      <rPr>
        <b/>
        <sz val="10"/>
        <rFont val="Arial"/>
        <family val="2"/>
      </rPr>
      <t>Section</t>
    </r>
  </si>
  <si>
    <t>DART Activities</t>
  </si>
  <si>
    <t>* Work Zone = part of the drain where the work is actually occurring</t>
  </si>
  <si>
    <r>
      <t>Email</t>
    </r>
    <r>
      <rPr>
        <i/>
        <sz val="9"/>
        <rFont val="Arial"/>
        <family val="2"/>
      </rPr>
      <t>:</t>
    </r>
  </si>
  <si>
    <r>
      <t>Contact Name</t>
    </r>
    <r>
      <rPr>
        <sz val="10"/>
        <rFont val="Arial"/>
        <family val="2"/>
      </rPr>
      <t xml:space="preserve">: </t>
    </r>
  </si>
  <si>
    <r>
      <t>Geographic Township</t>
    </r>
    <r>
      <rPr>
        <sz val="10"/>
        <rFont val="Arial"/>
        <family val="2"/>
      </rPr>
      <t>:</t>
    </r>
  </si>
  <si>
    <r>
      <t>By-Law No</t>
    </r>
    <r>
      <rPr>
        <sz val="10"/>
        <rFont val="Arial"/>
        <family val="2"/>
      </rPr>
      <t>.:</t>
    </r>
  </si>
  <si>
    <t>Conservation Authority</t>
  </si>
  <si>
    <t>Lot:</t>
  </si>
  <si>
    <t>Conc:</t>
  </si>
  <si>
    <t>Mailing Address:</t>
  </si>
  <si>
    <t>NOTIFICATION OF DRAIN MAINTENANCE OR REPAIR SUBJECT TO:</t>
  </si>
  <si>
    <t>Culvert replacement</t>
  </si>
  <si>
    <t>Pipe, junction box or catch basin maintenance and repair</t>
  </si>
  <si>
    <t>Reseeding</t>
  </si>
  <si>
    <t>Silt fence</t>
  </si>
  <si>
    <t>Flow check dams:</t>
  </si>
  <si>
    <t>Rock, V-ditch</t>
  </si>
  <si>
    <t>Rock, flat-bottom ditch</t>
  </si>
  <si>
    <t>Rip rap</t>
  </si>
  <si>
    <t>Method</t>
  </si>
  <si>
    <t>Sediment and Erosion Control</t>
  </si>
  <si>
    <t>See OPSD 219.100</t>
  </si>
  <si>
    <t>See OPSD 219.110</t>
  </si>
  <si>
    <t>See OPSD 219.130</t>
  </si>
  <si>
    <t>See OPSD 219.180</t>
  </si>
  <si>
    <t>See OPSD 219.190</t>
  </si>
  <si>
    <t>See OPSD 219.210</t>
  </si>
  <si>
    <t>See OPSD 219.211</t>
  </si>
  <si>
    <t>(Other: specify:)</t>
  </si>
  <si>
    <t>File number:</t>
  </si>
  <si>
    <t>Reviewing agency use only.</t>
  </si>
  <si>
    <t>Reviewing agency:</t>
  </si>
  <si>
    <t>Staged Cleanout</t>
  </si>
  <si>
    <t>Sediment Traps</t>
  </si>
  <si>
    <t>See definition, Drainage Act and CA Act Protocol</t>
  </si>
  <si>
    <t>See definition and diagram, Drainage Act and CA Act Protocol, Appendix III</t>
  </si>
  <si>
    <t>Section 1:  Contact Information, Location and Dates for Proposed Works</t>
  </si>
  <si>
    <t>SAR</t>
  </si>
  <si>
    <t>Yes</t>
  </si>
  <si>
    <t>Latitude (Y):</t>
  </si>
  <si>
    <t>UTM Y:</t>
  </si>
  <si>
    <t>UTM Zone:</t>
  </si>
  <si>
    <t>Longitude (X):</t>
  </si>
  <si>
    <t>UTM X:</t>
  </si>
  <si>
    <t>UTM ZONE</t>
  </si>
  <si>
    <t>15N</t>
  </si>
  <si>
    <t>16N</t>
  </si>
  <si>
    <t>** Geographic Location = Approximate location of the drain using Geographic Coordinates (Lat/Long is preferred over UTM)</t>
  </si>
  <si>
    <t xml:space="preserve"> </t>
  </si>
  <si>
    <t>Unrated</t>
  </si>
  <si>
    <t>Channel</t>
  </si>
  <si>
    <r>
      <t>Section 74</t>
    </r>
    <r>
      <rPr>
        <sz val="10"/>
        <rFont val="Arial"/>
        <family val="2"/>
      </rPr>
      <t xml:space="preserve"> - Maintenance/Repair</t>
    </r>
  </si>
  <si>
    <t>Bank stabilization</t>
  </si>
  <si>
    <t xml:space="preserve">‡ No offsetting measures required - see page 2 </t>
  </si>
  <si>
    <r>
      <t>Notes</t>
    </r>
    <r>
      <rPr>
        <sz val="10"/>
        <rFont val="Arial"/>
        <family val="2"/>
      </rPr>
      <t xml:space="preserve"> </t>
    </r>
  </si>
  <si>
    <t>Details and/or approximate dimensions</t>
  </si>
  <si>
    <t>Silt fence barrier (light-duty)</t>
  </si>
  <si>
    <t>Silt fence barrier (heavy-duty)</t>
  </si>
  <si>
    <t>Straw bale barrier (light-duty)</t>
  </si>
  <si>
    <t>Erosion Control Mats (temporary)</t>
  </si>
  <si>
    <t>Erosion Control Mats (permanent)</t>
  </si>
  <si>
    <t xml:space="preserve">Straw Bale </t>
  </si>
  <si>
    <t>Permanent newbury weir</t>
  </si>
  <si>
    <t>DATE:</t>
  </si>
  <si>
    <r>
      <rPr>
        <b/>
        <sz val="9"/>
        <rFont val="Arial"/>
        <family val="2"/>
      </rPr>
      <t xml:space="preserve">CONSERVATION AUTHORITY: </t>
    </r>
    <r>
      <rPr>
        <b/>
        <sz val="7"/>
        <rFont val="Arial"/>
        <family val="2"/>
      </rPr>
      <t xml:space="preserve"> Receipt of notification form is acknowledged and will be assessed under the appropriate Conservation Authorities Act S. 28 regulation and the Drainage Act and Conservation Authorities Act Protocol. Signature of this form does not constitute permission under a Conservation Authorities Act S.28 regulation.</t>
    </r>
  </si>
  <si>
    <t>for a Class</t>
  </si>
  <si>
    <t xml:space="preserve">verification of the drain classification is confirmed. A Class Authorization </t>
  </si>
  <si>
    <r>
      <rPr>
        <b/>
        <sz val="9"/>
        <rFont val="Arial"/>
        <family val="2"/>
      </rPr>
      <t>FISHERIES AND OCEANS CANADA:</t>
    </r>
    <r>
      <rPr>
        <b/>
        <sz val="8"/>
        <rFont val="Arial"/>
        <family val="2"/>
      </rPr>
      <t xml:space="preserve">  </t>
    </r>
    <r>
      <rPr>
        <b/>
        <sz val="7"/>
        <rFont val="Arial"/>
        <family val="2"/>
      </rPr>
      <t>Receipt of notification form and</t>
    </r>
  </si>
  <si>
    <r>
      <t>Drain Name:</t>
    </r>
    <r>
      <rPr>
        <sz val="10"/>
        <rFont val="Arial"/>
        <family val="2"/>
      </rPr>
      <t xml:space="preserve"> </t>
    </r>
    <r>
      <rPr>
        <i/>
        <sz val="9"/>
        <rFont val="Arial"/>
        <family val="2"/>
      </rPr>
      <t>(as referred to in the Engineer's Report adopted by by-law)</t>
    </r>
  </si>
  <si>
    <t>Bank Repair or Stabilization and Pipe Outlet Repair</t>
  </si>
  <si>
    <t>Brushing Bank Slope</t>
  </si>
  <si>
    <t>Brushing Top of Bank</t>
  </si>
  <si>
    <t>Water Control Structure Maintenance and Repair</t>
  </si>
  <si>
    <t>Drainage Act Section</t>
  </si>
  <si>
    <t xml:space="preserve">Bridge Repair and Removal </t>
  </si>
  <si>
    <t>Culvert Replacement</t>
  </si>
  <si>
    <t>Debris Removal</t>
  </si>
  <si>
    <t>Dyke Maintenance and Repair</t>
  </si>
  <si>
    <t>Spot Cleanout</t>
  </si>
  <si>
    <t>Full Cleanout</t>
  </si>
  <si>
    <t>Full Cleanout (within regulated wetland limits)</t>
  </si>
  <si>
    <t>Pump Station Maintenance and Repair</t>
  </si>
  <si>
    <t>Conditions</t>
  </si>
  <si>
    <t>YES</t>
  </si>
  <si>
    <t>NO</t>
  </si>
  <si>
    <t>F‡</t>
  </si>
  <si>
    <t>***Species At Risk Act maps and quick reference link: http://www.conservationontario.ca/projects/DFO.html</t>
  </si>
  <si>
    <r>
      <t xml:space="preserve">Section 3: Maintenance and Repair Activities </t>
    </r>
    <r>
      <rPr>
        <sz val="10"/>
        <rFont val="Arial"/>
        <family val="2"/>
      </rPr>
      <t>(</t>
    </r>
    <r>
      <rPr>
        <i/>
        <sz val="10"/>
        <rFont val="Arial"/>
        <family val="2"/>
      </rPr>
      <t>Select all proposed activities</t>
    </r>
    <r>
      <rPr>
        <sz val="10"/>
        <rFont val="Arial"/>
        <family val="2"/>
      </rPr>
      <t xml:space="preserve">) </t>
    </r>
  </si>
  <si>
    <t>February</t>
  </si>
  <si>
    <t>March</t>
  </si>
  <si>
    <t>April</t>
  </si>
  <si>
    <t>May</t>
  </si>
  <si>
    <t>B</t>
  </si>
  <si>
    <t>C</t>
  </si>
  <si>
    <t>E</t>
  </si>
  <si>
    <t>D</t>
  </si>
  <si>
    <t>ANSI</t>
  </si>
  <si>
    <t>Upland Forest</t>
  </si>
  <si>
    <t>Aggregate Pit/Quarry</t>
  </si>
  <si>
    <t>Other Feature</t>
  </si>
  <si>
    <t>No</t>
  </si>
  <si>
    <t>Amphibians</t>
  </si>
  <si>
    <t>Snakes</t>
  </si>
  <si>
    <t>Birds</t>
  </si>
  <si>
    <t>Plants</t>
  </si>
  <si>
    <t>Tile</t>
  </si>
  <si>
    <t>Channel &amp; Tile Combination</t>
  </si>
  <si>
    <t>Section 77 - Deepen/Widen/Extend</t>
  </si>
  <si>
    <t>Section 78 - Maintenance/Repair Only</t>
  </si>
  <si>
    <t>Beaver Dam Removal</t>
  </si>
  <si>
    <t>Bottom Only Cleanout</t>
  </si>
  <si>
    <t>Bottom Only Cleanout (within regulated wetland limits)</t>
  </si>
  <si>
    <t>Bottom Only Cleanout Plus One Bank Slope (within regulated wetland limits)</t>
  </si>
  <si>
    <t>Temporary erosion control mats</t>
  </si>
  <si>
    <t>Permanent erosion control mats</t>
  </si>
  <si>
    <t>Two-stage/low-flow channel</t>
  </si>
  <si>
    <t>Silt curtain</t>
  </si>
  <si>
    <t>Maintain Natural Features/ Coarse Substrate</t>
  </si>
  <si>
    <t>Maintain Meanders</t>
  </si>
  <si>
    <t>Description</t>
  </si>
  <si>
    <t>Specify disposal of material, if applicable (e.g., location, method):</t>
  </si>
  <si>
    <t>† Impact Zone = linear length of watercourse extending 1 km downstream of the bottom end of the Work Zone</t>
  </si>
  <si>
    <t>Length (m)</t>
  </si>
  <si>
    <t>Riffle Habitat</t>
  </si>
  <si>
    <t>Restoration of bank slopes to the original design in the Engineer’s Report and localized activities to prevent bank failure, such as the placement of rip rap, seeding the bank, and the use of geotextile materials.</t>
  </si>
  <si>
    <t>The removal of vegetation along the slope of the bank. Brushing the bank slope should not disturb soil or remove the roots of any trees or shrubs</t>
  </si>
  <si>
    <t>The removal of trees and other vegetation from the top of a bank. In a Class B, D, E, or Unrated drain, only one side of the drain can be brushed. If possible, leave vegetation on the south or west side as this is the shade producing vegetation. In certain situations, brushing the top of bank may require the removal of roots or the disturbance of soil.</t>
  </si>
  <si>
    <t xml:space="preserve">Replacement of existing road or private access culverts (like-for-like replacement) on all drain types without SAR. On C Drains only, this can also include replacements with extensions and end walls for the purposes of providing the property or road with safe access. The increase in permanent footprint impact must be no greater than 250 m2 below the high water mark. </t>
  </si>
  <si>
    <t>Removal of log jams, garbage, or other obstructions.</t>
  </si>
  <si>
    <t>Repair of breaches or bank restoration of dykes as set out in the original Engineer’s Report.</t>
  </si>
  <si>
    <t>Structural repairs or replacing a pump station in accordance with the specifications under the Engineer’s Report.</t>
  </si>
  <si>
    <t>Structural maintenance, repair or replacement of a water control structure in accordance with the specifications under the Engineer’s Report.</t>
  </si>
  <si>
    <t>Cleanout of isolated sediment build-up that is significant enough to cause erosion or flow blockage/flooding concerns in the channel. This may include a sediment trap (dug below design grade) cleanout. Spot cleanouts are not continuous along the drain.</t>
  </si>
  <si>
    <t xml:space="preserve">Removal of accumulated sediment in a drain that includes spreading of the spoil. Removal of vegetation in bottom of channel only. Work shall not go beyond design grade or cross-section. </t>
  </si>
  <si>
    <t xml:space="preserve">Removal of accumulated sediment in a drain that includes spreading of the spoil. Removal of vegetation in bottom of channel and along one bank slope only. Work shall not go beyond design grade or cross-section. </t>
  </si>
  <si>
    <t xml:space="preserve">Removal of accumulated sediment in a drain that includes spreading of the spoil. Removal of vegetation in the bottom of the channel and removal of slope vegetation, including root removal; the removal of trees and other vegetation from the top of a bank (as required). Full cleanouts shall not go beyond design grade or cross-section. </t>
  </si>
  <si>
    <t>All removal activities and all maintenance activities including cleaning, removal and application of protective coatings, surface replacement, and removal of debris to protect piers and abutments. Also includes repairs and no construction of ice bridges, temporary bridges and clear-span bridges - but no new fill placed below the High Water Mark.</t>
  </si>
  <si>
    <t>Start of Proposed Work</t>
  </si>
  <si>
    <t>Cleanout of isolated sediment build-up; not continuos along the drain</t>
  </si>
  <si>
    <t>The gradual release of water and removal of the beaver dam.</t>
  </si>
  <si>
    <t>Structural repairs of a pipe, junction box or catch basin in accordance with the specifications under the Engineer’s Report.</t>
  </si>
  <si>
    <t>Total Work Zone</t>
  </si>
  <si>
    <t>Additional Information</t>
  </si>
  <si>
    <t>Section 4: Other Considerations for Review Agencies (Please specify):</t>
  </si>
  <si>
    <t>Bank Stabilization</t>
  </si>
  <si>
    <t>Completion of Proposed Work</t>
  </si>
  <si>
    <r>
      <t xml:space="preserve">I, the undersigned, representing the above named municipality, hereby declare my intention to carry out the works or undertakings described above in the classified drain in accordance with the municipal by-law and the </t>
    </r>
    <r>
      <rPr>
        <i/>
        <sz val="9"/>
        <rFont val="Arial"/>
        <family val="2"/>
      </rPr>
      <t>Drainage Act</t>
    </r>
    <r>
      <rPr>
        <sz val="9"/>
        <rFont val="Arial"/>
        <family val="2"/>
      </rPr>
      <t xml:space="preserve">.  I request that I be provided with the appropriate authorizations under the </t>
    </r>
    <r>
      <rPr>
        <i/>
        <sz val="9"/>
        <rFont val="Arial"/>
        <family val="2"/>
      </rPr>
      <t>Fisheries Act and the</t>
    </r>
    <r>
      <rPr>
        <sz val="9"/>
        <rFont val="Arial"/>
        <family val="2"/>
      </rPr>
      <t xml:space="preserve"> </t>
    </r>
    <r>
      <rPr>
        <i/>
        <sz val="9"/>
        <rFont val="Arial"/>
        <family val="2"/>
      </rPr>
      <t>Conservation Authorities Act</t>
    </r>
    <r>
      <rPr>
        <sz val="9"/>
        <rFont val="Arial"/>
        <family val="2"/>
      </rPr>
      <t xml:space="preserve">.  I will carry out all activities relating to the project within the designated time frames and conditions as specified in the authorizations provided. </t>
    </r>
  </si>
  <si>
    <r>
      <t>Section 2: Drain Classification</t>
    </r>
    <r>
      <rPr>
        <b/>
        <sz val="9"/>
        <rFont val="Arial"/>
        <family val="2"/>
      </rPr>
      <t xml:space="preserve"> </t>
    </r>
    <r>
      <rPr>
        <sz val="9"/>
        <rFont val="Arial"/>
        <family val="2"/>
      </rPr>
      <t>(http://www.omafra.gov.on.ca/english/landuse/gis/portal.htm)</t>
    </r>
  </si>
  <si>
    <t>Culvert Removal/Replacement</t>
  </si>
  <si>
    <t>Maintain Pools and Riffles</t>
  </si>
  <si>
    <r>
      <t xml:space="preserve">•  Federal </t>
    </r>
    <r>
      <rPr>
        <i/>
        <sz val="10"/>
        <rFont val="Arial"/>
        <family val="2"/>
      </rPr>
      <t>Fisheries Act</t>
    </r>
    <r>
      <rPr>
        <sz val="10"/>
        <rFont val="Arial"/>
        <family val="2"/>
      </rPr>
      <t xml:space="preserve">, s. 35 &amp; 36 (Serious Harm &amp; Deposit of Deleterious Substances - Sediment)
•  Federal </t>
    </r>
    <r>
      <rPr>
        <i/>
        <sz val="10"/>
        <rFont val="Arial"/>
        <family val="2"/>
      </rPr>
      <t>Species at Risk Act</t>
    </r>
    <r>
      <rPr>
        <sz val="10"/>
        <rFont val="Arial"/>
        <family val="2"/>
      </rPr>
      <t xml:space="preserve"> (SARA), s. 32 (Individual Organisms), s. 33 (Residences) and s. 58 (Critical Habitat)
•  </t>
    </r>
    <r>
      <rPr>
        <i/>
        <sz val="10"/>
        <rFont val="Arial"/>
        <family val="2"/>
      </rPr>
      <t>Ontario Conservation Authorities Act</t>
    </r>
    <r>
      <rPr>
        <sz val="10"/>
        <rFont val="Arial"/>
        <family val="2"/>
      </rPr>
      <t xml:space="preserve">, s. 28 "Development, Interference with Wetlands, and Alterations to Shorelines and Watercourses" regulations.  </t>
    </r>
  </si>
  <si>
    <r>
      <t xml:space="preserve">Section 5: Sediment and Erosion Control Measures to be Used </t>
    </r>
    <r>
      <rPr>
        <sz val="10"/>
        <rFont val="Arial"/>
        <family val="2"/>
      </rPr>
      <t>(</t>
    </r>
    <r>
      <rPr>
        <i/>
        <sz val="10"/>
        <rFont val="Arial"/>
        <family val="2"/>
      </rPr>
      <t>Fisheries Act</t>
    </r>
    <r>
      <rPr>
        <sz val="10"/>
        <rFont val="Arial"/>
        <family val="2"/>
      </rPr>
      <t xml:space="preserve"> Avoidance, Mitigation, and Offsetting measures)</t>
    </r>
  </si>
  <si>
    <t>E.g. non-woven filter fabric, with weighted bottom used to isolate work area</t>
  </si>
  <si>
    <t>See the Notification Form Guide for guidance.</t>
  </si>
  <si>
    <t>Fisheries and Oceans Canada</t>
  </si>
  <si>
    <t>1-855-852-8320 - FisheriesProtection@dfo-mpo.gc.ca</t>
  </si>
  <si>
    <t xml:space="preserve">Drain is issued pursuant to S 35(2) </t>
  </si>
  <si>
    <t>of the Fisheries Act.</t>
  </si>
  <si>
    <t>See the guidance document, "How to Complete the Notification of Drain Maintenance or Repair Form", for more information about completing this form. Please send this form separately to each applicable reviewing agency. This notification form may be updated periodically to reflect current legislative requirements.</t>
  </si>
  <si>
    <r>
      <t xml:space="preserve">Section 5a) Avoidance measures: </t>
    </r>
    <r>
      <rPr>
        <sz val="10"/>
        <rFont val="Arial"/>
        <family val="2"/>
      </rPr>
      <t>Select the avoidance measures that shall be used</t>
    </r>
    <r>
      <rPr>
        <b/>
        <sz val="10"/>
        <rFont val="Arial"/>
        <family val="2"/>
      </rPr>
      <t>.</t>
    </r>
  </si>
  <si>
    <r>
      <t xml:space="preserve">Section 5b) Mitigation measures: - </t>
    </r>
    <r>
      <rPr>
        <sz val="10"/>
        <rFont val="Arial"/>
        <family val="2"/>
      </rPr>
      <t>Select the mitigation measures that shall be used</t>
    </r>
    <r>
      <rPr>
        <b/>
        <sz val="10"/>
        <rFont val="Arial"/>
        <family val="2"/>
      </rPr>
      <t>.</t>
    </r>
  </si>
  <si>
    <r>
      <t>Work Zone</t>
    </r>
    <r>
      <rPr>
        <vertAlign val="superscript"/>
        <sz val="10"/>
        <rFont val="Arial"/>
        <family val="2"/>
      </rPr>
      <t>1</t>
    </r>
  </si>
  <si>
    <r>
      <t>Impact Zone</t>
    </r>
    <r>
      <rPr>
        <vertAlign val="superscript"/>
        <sz val="10"/>
        <rFont val="Arial"/>
        <family val="2"/>
      </rPr>
      <t>2</t>
    </r>
  </si>
  <si>
    <r>
      <t>Work Zone</t>
    </r>
    <r>
      <rPr>
        <b/>
        <vertAlign val="superscript"/>
        <sz val="10"/>
        <rFont val="Arial"/>
        <family val="2"/>
      </rPr>
      <t>1</t>
    </r>
  </si>
  <si>
    <r>
      <t>Impact Zone</t>
    </r>
    <r>
      <rPr>
        <b/>
        <vertAlign val="superscript"/>
        <sz val="10"/>
        <rFont val="Arial"/>
        <family val="2"/>
      </rPr>
      <t>2</t>
    </r>
  </si>
  <si>
    <r>
      <rPr>
        <vertAlign val="superscript"/>
        <sz val="10"/>
        <rFont val="Arial"/>
        <family val="2"/>
      </rPr>
      <t>1</t>
    </r>
    <r>
      <rPr>
        <sz val="10"/>
        <rFont val="Arial"/>
        <family val="2"/>
      </rPr>
      <t>Work Zone = part of the drain where the work is actually occurring</t>
    </r>
  </si>
  <si>
    <r>
      <rPr>
        <vertAlign val="superscript"/>
        <sz val="10"/>
        <rFont val="Arial"/>
        <family val="2"/>
      </rPr>
      <t>2</t>
    </r>
    <r>
      <rPr>
        <sz val="10"/>
        <rFont val="Arial"/>
        <family val="2"/>
      </rPr>
      <t>Impact Zone = linear length of watercourse extending 1 km downstream of the bottom end of the Work Zone</t>
    </r>
  </si>
  <si>
    <r>
      <rPr>
        <vertAlign val="superscript"/>
        <sz val="10"/>
        <rFont val="Arial"/>
        <family val="2"/>
      </rPr>
      <t>3</t>
    </r>
    <r>
      <rPr>
        <sz val="10"/>
        <rFont val="Arial"/>
        <family val="2"/>
      </rPr>
      <t>Geographic Location = Approximate location of the drain using Geographic Coordinates (Lat/Long is preferred over UTM)</t>
    </r>
  </si>
  <si>
    <r>
      <t>Geographic Location</t>
    </r>
    <r>
      <rPr>
        <vertAlign val="superscript"/>
        <sz val="10"/>
        <rFont val="Arial"/>
        <family val="2"/>
      </rPr>
      <t>3</t>
    </r>
  </si>
  <si>
    <r>
      <rPr>
        <vertAlign val="superscript"/>
        <sz val="10"/>
        <rFont val="Arial"/>
        <family val="2"/>
      </rPr>
      <t>4</t>
    </r>
    <r>
      <rPr>
        <sz val="10"/>
        <rFont val="Arial"/>
        <family val="2"/>
      </rPr>
      <t xml:space="preserve">No offsetting measures required - see page 2 </t>
    </r>
  </si>
  <si>
    <r>
      <rPr>
        <vertAlign val="superscript"/>
        <sz val="10"/>
        <rFont val="Arial"/>
        <family val="2"/>
      </rPr>
      <t>5</t>
    </r>
    <r>
      <rPr>
        <sz val="10"/>
        <rFont val="Arial"/>
        <family val="2"/>
      </rPr>
      <t>Species At Risk Act maps: http://www.dfo-mpo.gc.ca/species-especes/fpp-ppp/index-eng.htm</t>
    </r>
  </si>
  <si>
    <r>
      <t>SAR Present</t>
    </r>
    <r>
      <rPr>
        <b/>
        <vertAlign val="superscript"/>
        <sz val="10"/>
        <rFont val="Arial"/>
        <family val="2"/>
      </rPr>
      <t>5</t>
    </r>
  </si>
  <si>
    <r>
      <t>F</t>
    </r>
    <r>
      <rPr>
        <b/>
        <vertAlign val="superscript"/>
        <sz val="10"/>
        <rFont val="Arial"/>
        <family val="2"/>
      </rPr>
      <t>4</t>
    </r>
  </si>
  <si>
    <r>
      <t xml:space="preserve">Section 5c) Offsetting Measures (Permanent): </t>
    </r>
    <r>
      <rPr>
        <sz val="10"/>
        <rFont val="Arial"/>
        <family val="2"/>
      </rPr>
      <t xml:space="preserve">Under the </t>
    </r>
    <r>
      <rPr>
        <i/>
        <sz val="10"/>
        <rFont val="Arial"/>
        <family val="2"/>
      </rPr>
      <t>Fisheries Act</t>
    </r>
    <r>
      <rPr>
        <sz val="10"/>
        <rFont val="Arial"/>
        <family val="2"/>
      </rPr>
      <t>, offsetting measures must be implemented for Class A, B, C, D, and E Drains. Select the offsetting measures that shall be used.</t>
    </r>
  </si>
  <si>
    <r>
      <t xml:space="preserve">Activity
</t>
    </r>
    <r>
      <rPr>
        <i/>
        <sz val="9"/>
        <rFont val="Arial"/>
        <family val="2"/>
      </rPr>
      <t>(Select from drop-down menu)</t>
    </r>
  </si>
  <si>
    <t>17N</t>
  </si>
  <si>
    <t>18N</t>
  </si>
  <si>
    <t xml:space="preserve">Bottom Only Cleanout Plus One Bank Slope </t>
  </si>
  <si>
    <t>Two-Stage /Low-Flow Channel</t>
  </si>
  <si>
    <t>Work in Low or No Flow</t>
  </si>
  <si>
    <t xml:space="preserve">Silt Curtain </t>
  </si>
  <si>
    <t>Silt Fence Barrier (light-duty )</t>
  </si>
  <si>
    <t>Silt Fence Barrier (heavy-duty)</t>
  </si>
  <si>
    <t>Straw Bale Barrier (light duty)</t>
  </si>
  <si>
    <t>Straw Bale Flow Check Dam</t>
  </si>
  <si>
    <t>Silt Fence Check Dam</t>
  </si>
  <si>
    <t>Rock Flow Check Dam, V-ditch</t>
  </si>
  <si>
    <t>Rock Flow Check Dam, Flat-Bottom Ditch</t>
  </si>
  <si>
    <t>Other Temporary Measures</t>
  </si>
  <si>
    <t>Creation of a Low Flow Channel</t>
  </si>
  <si>
    <t>Newbury Weir/Rock Flow Check Dam, V-Ditch</t>
  </si>
  <si>
    <t>Refugia Pools/Sediment Traps</t>
  </si>
  <si>
    <t>Reseeding and/or Planting</t>
  </si>
  <si>
    <r>
      <t xml:space="preserve">Other Permanent Measures 
</t>
    </r>
    <r>
      <rPr>
        <sz val="8"/>
        <rFont val="Arial"/>
        <family val="2"/>
      </rPr>
      <t>(please specify):</t>
    </r>
  </si>
  <si>
    <t>Version:  May 23, 2017</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</si>
</sst>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sz val="10"/>
      <name val="Arial"/>
      <family val="2"/>
    </font>
    <font>
      <i/>
      <sz val="10"/>
      <name val="Arial"/>
      <family val="2"/>
    </font>
    <font>
      <sz val="10"/>
      <name val="Arial"/>
      <family val="2"/>
    </font>
    <font>
      <i/>
      <sz val="9"/>
      <name val="Arial"/>
      <family val="2"/>
    </font>
    <font>
      <b/>
      <sz val="9"/>
      <name val="Arial"/>
      <family val="2"/>
    </font>
    <font>
      <sz val="8"/>
      <name val="Arial"/>
      <family val="2"/>
    </font>
    <font>
      <b/>
      <sz val="10"/>
      <name val="Arial"/>
      <family val="2"/>
    </font>
    <font>
      <sz val="9"/>
      <name val="Arial"/>
      <family val="2"/>
    </font>
    <font>
      <b/>
      <sz val="8"/>
      <name val="Arial"/>
      <family val="2"/>
    </font>
    <font>
      <sz val="11"/>
      <name val="Arial"/>
      <family val="2"/>
    </font>
    <font>
      <b/>
      <i/>
      <sz val="10"/>
      <name val="Arial"/>
      <family val="2"/>
    </font>
    <font>
      <b/>
      <vertAlign val="superscript"/>
      <sz val="10"/>
      <name val="Arial"/>
      <family val="2"/>
    </font>
    <font>
      <vertAlign val="superscript"/>
      <sz val="10"/>
      <name val="Arial"/>
      <family val="2"/>
    </font>
    <font>
      <b/>
      <sz val="7"/>
      <name val="Arial"/>
      <family val="2"/>
    </font>
    <font>
      <sz val="8.5"/>
      <name val="Arial"/>
      <family val="2"/>
    </font>
    <font>
      <b/>
      <sz val="11"/>
      <color theme="1"/>
      <name val="Calibri"/>
      <family val="2"/>
      <scheme val="minor"/>
    </font>
    <font>
      <sz val="9"/>
      <color theme="1"/>
      <name val="Calibri"/>
      <family val="2"/>
      <scheme val="minor"/>
    </font>
    <font>
      <sz val="8"/>
      <color rgb="FF000000"/>
      <name val="Tahoma"/>
      <family val="2"/>
    </font>
    <font>
      <i/>
      <sz val="8"/>
      <name val="Arial"/>
      <family val="2"/>
    </font>
    <font>
      <sz val="10"/>
      <name val="Tahoma"/>
      <family val="2"/>
    </font>
    <font>
      <sz val="9.5"/>
      <name val="Arial"/>
      <family val="2"/>
    </font>
    <font>
      <b/>
      <sz val="11"/>
      <name val="Arial"/>
      <family val="2"/>
    </font>
  </fonts>
  <fills count="6">
    <fill>
      <patternFill patternType="none"/>
    </fill>
    <fill>
      <patternFill patternType="gray125"/>
    </fill>
    <fill>
      <patternFill patternType="solid">
        <fgColor indexed="22"/>
        <bgColor indexed="64"/>
      </patternFill>
    </fill>
    <fill>
      <patternFill patternType="solid">
        <fgColor theme="0" tint="-0.14996795556505021"/>
        <bgColor indexed="64"/>
      </patternFill>
    </fill>
    <fill>
      <patternFill patternType="solid">
        <fgColor theme="4" tint="0.79998168889431442"/>
        <bgColor indexed="64"/>
      </patternFill>
    </fill>
    <fill>
      <patternFill patternType="solid">
        <fgColor theme="0"/>
        <bgColor indexed="64"/>
      </patternFill>
    </fill>
  </fills>
  <borders count="61">
    <border>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0" fontId="1" fillId="0" borderId="0"/>
  </cellStyleXfs>
  <cellXfs count="380">
    <xf numFmtId="0" fontId="0" fillId="0" borderId="0" xfId="0"/>
    <xf numFmtId="0" fontId="0" fillId="0" borderId="0" xfId="0" applyBorder="1" applyAlignment="1">
      <alignment horizontal="left" wrapText="1" indent="2"/>
    </xf>
    <xf numFmtId="0" fontId="3" fillId="0" borderId="0" xfId="0" applyFont="1" applyBorder="1" applyAlignment="1">
      <alignment horizontal="left" wrapText="1" indent="2"/>
    </xf>
    <xf numFmtId="0" fontId="0" fillId="0" borderId="0" xfId="0" applyFill="1" applyBorder="1" applyProtection="1"/>
    <xf numFmtId="0" fontId="0" fillId="0" borderId="0" xfId="0" applyBorder="1" applyAlignment="1" applyProtection="1"/>
    <xf numFmtId="0" fontId="1" fillId="0" borderId="0" xfId="0" applyFont="1" applyBorder="1" applyAlignment="1">
      <alignment horizontal="left" wrapText="1" indent="2"/>
    </xf>
    <xf numFmtId="0" fontId="0" fillId="4" borderId="11" xfId="0" applyFill="1" applyBorder="1" applyProtection="1"/>
    <xf numFmtId="0" fontId="0" fillId="4" borderId="0" xfId="0" applyFill="1" applyBorder="1" applyProtection="1"/>
    <xf numFmtId="0" fontId="7" fillId="4" borderId="30" xfId="0" applyFont="1" applyFill="1" applyBorder="1" applyAlignment="1" applyProtection="1">
      <alignment horizontal="center"/>
    </xf>
    <xf numFmtId="0" fontId="0" fillId="4" borderId="16" xfId="0" applyFill="1" applyBorder="1" applyProtection="1"/>
    <xf numFmtId="0" fontId="0" fillId="4" borderId="13" xfId="0" applyFill="1" applyBorder="1" applyProtection="1"/>
    <xf numFmtId="0" fontId="7" fillId="4" borderId="40" xfId="0" applyFont="1" applyFill="1" applyBorder="1" applyAlignment="1" applyProtection="1">
      <alignment horizontal="center"/>
    </xf>
    <xf numFmtId="0" fontId="0" fillId="0" borderId="0" xfId="0" applyProtection="1"/>
    <xf numFmtId="0" fontId="0" fillId="0" borderId="0" xfId="0" applyAlignment="1" applyProtection="1"/>
    <xf numFmtId="0" fontId="0" fillId="0" borderId="0" xfId="0" applyAlignment="1" applyProtection="1">
      <alignment horizontal="center"/>
    </xf>
    <xf numFmtId="0" fontId="3" fillId="3" borderId="24" xfId="0" applyFont="1" applyFill="1" applyBorder="1" applyAlignment="1" applyProtection="1">
      <alignment horizontal="center" vertical="top" wrapText="1"/>
    </xf>
    <xf numFmtId="0" fontId="0" fillId="4" borderId="43" xfId="0" applyFill="1" applyBorder="1" applyAlignment="1" applyProtection="1"/>
    <xf numFmtId="0" fontId="0" fillId="4" borderId="45" xfId="0" applyFill="1" applyBorder="1" applyAlignment="1" applyProtection="1"/>
    <xf numFmtId="0" fontId="0" fillId="4" borderId="24" xfId="0" applyFill="1" applyBorder="1" applyAlignment="1" applyProtection="1"/>
    <xf numFmtId="0" fontId="0" fillId="4" borderId="15" xfId="0" applyFill="1" applyBorder="1" applyProtection="1"/>
    <xf numFmtId="0" fontId="7" fillId="4" borderId="7" xfId="0" applyFont="1" applyFill="1" applyBorder="1" applyAlignment="1" applyProtection="1">
      <alignment horizontal="center"/>
    </xf>
    <xf numFmtId="0" fontId="0" fillId="4" borderId="7" xfId="0" applyFill="1" applyBorder="1" applyProtection="1"/>
    <xf numFmtId="0" fontId="0" fillId="4" borderId="8" xfId="0" applyFill="1" applyBorder="1" applyProtection="1"/>
    <xf numFmtId="0" fontId="0" fillId="4" borderId="48" xfId="0" applyFill="1" applyBorder="1" applyProtection="1"/>
    <xf numFmtId="0" fontId="0" fillId="0" borderId="0" xfId="0" applyFill="1" applyProtection="1"/>
    <xf numFmtId="0" fontId="0" fillId="4" borderId="4" xfId="0" applyFill="1" applyBorder="1" applyProtection="1"/>
    <xf numFmtId="0" fontId="7" fillId="4" borderId="5" xfId="0" applyFont="1" applyFill="1" applyBorder="1" applyAlignment="1" applyProtection="1">
      <alignment horizontal="center"/>
    </xf>
    <xf numFmtId="0" fontId="0" fillId="4" borderId="5" xfId="0" applyFill="1" applyBorder="1" applyProtection="1"/>
    <xf numFmtId="0" fontId="0" fillId="4" borderId="50" xfId="0" applyFill="1" applyBorder="1" applyProtection="1"/>
    <xf numFmtId="0" fontId="0" fillId="4" borderId="20" xfId="0" applyFill="1" applyBorder="1" applyProtection="1"/>
    <xf numFmtId="0" fontId="0" fillId="0" borderId="0" xfId="0" applyBorder="1" applyProtection="1"/>
    <xf numFmtId="0" fontId="0" fillId="0" borderId="0" xfId="0" applyBorder="1" applyAlignment="1" applyProtection="1">
      <alignment vertical="center" wrapText="1"/>
    </xf>
    <xf numFmtId="0" fontId="19" fillId="0" borderId="0" xfId="0" applyFont="1" applyBorder="1" applyAlignment="1" applyProtection="1">
      <alignment vertical="center"/>
    </xf>
    <xf numFmtId="0" fontId="19" fillId="0" borderId="0" xfId="0" applyFont="1" applyBorder="1" applyAlignment="1" applyProtection="1">
      <alignment horizontal="left" vertical="center"/>
    </xf>
    <xf numFmtId="0" fontId="19" fillId="0" borderId="0" xfId="0" applyFont="1" applyBorder="1" applyAlignment="1" applyProtection="1">
      <alignment vertical="center" wrapText="1"/>
    </xf>
    <xf numFmtId="0" fontId="0" fillId="4" borderId="13" xfId="0" applyFill="1" applyBorder="1" applyAlignment="1" applyProtection="1">
      <alignment vertical="center"/>
    </xf>
    <xf numFmtId="0" fontId="0" fillId="4" borderId="18" xfId="0" applyFill="1" applyBorder="1" applyAlignment="1" applyProtection="1"/>
    <xf numFmtId="0" fontId="0" fillId="4" borderId="19" xfId="0" applyFill="1" applyBorder="1" applyAlignment="1" applyProtection="1">
      <alignment horizontal="right"/>
    </xf>
    <xf numFmtId="0" fontId="0" fillId="4" borderId="19" xfId="0" applyFill="1" applyBorder="1" applyProtection="1"/>
    <xf numFmtId="0" fontId="1" fillId="3" borderId="2" xfId="0" applyFont="1" applyFill="1" applyBorder="1" applyProtection="1"/>
    <xf numFmtId="0" fontId="5" fillId="3" borderId="17" xfId="0" applyFont="1" applyFill="1" applyBorder="1" applyProtection="1">
      <protection locked="0"/>
    </xf>
    <xf numFmtId="0" fontId="6" fillId="3" borderId="2" xfId="0" applyFont="1" applyFill="1" applyBorder="1" applyAlignment="1" applyProtection="1">
      <alignment horizontal="left"/>
    </xf>
    <xf numFmtId="0" fontId="0" fillId="3" borderId="19" xfId="0" applyFill="1" applyBorder="1" applyAlignment="1" applyProtection="1"/>
    <xf numFmtId="0" fontId="0" fillId="3" borderId="0" xfId="0" applyFill="1" applyBorder="1" applyAlignment="1" applyProtection="1"/>
    <xf numFmtId="0" fontId="0" fillId="3" borderId="1" xfId="0" applyFill="1" applyBorder="1" applyAlignment="1" applyProtection="1"/>
    <xf numFmtId="0" fontId="0" fillId="0" borderId="0" xfId="0" applyFill="1" applyBorder="1" applyAlignment="1" applyProtection="1"/>
    <xf numFmtId="0" fontId="0" fillId="0" borderId="0" xfId="0" applyFill="1" applyBorder="1" applyAlignment="1" applyProtection="1">
      <alignment horizontal="center"/>
    </xf>
    <xf numFmtId="0" fontId="3" fillId="0" borderId="0" xfId="0" applyFont="1" applyFill="1" applyBorder="1" applyAlignment="1" applyProtection="1">
      <alignment horizontal="center"/>
    </xf>
    <xf numFmtId="0" fontId="0" fillId="0" borderId="0" xfId="0" applyBorder="1" applyAlignment="1" applyProtection="1">
      <alignment horizontal="center"/>
    </xf>
    <xf numFmtId="0" fontId="7" fillId="4" borderId="45" xfId="0" applyFont="1" applyFill="1" applyBorder="1" applyAlignment="1" applyProtection="1">
      <alignment horizontal="center" wrapText="1"/>
    </xf>
    <xf numFmtId="0" fontId="3" fillId="4" borderId="45" xfId="0" applyFont="1" applyFill="1" applyBorder="1" applyProtection="1"/>
    <xf numFmtId="0" fontId="14" fillId="3" borderId="11" xfId="0" applyFont="1" applyFill="1" applyBorder="1" applyAlignment="1" applyProtection="1">
      <alignment horizontal="left" vertical="center" readingOrder="1"/>
    </xf>
    <xf numFmtId="0" fontId="5" fillId="3" borderId="13" xfId="0" applyFont="1" applyFill="1" applyBorder="1" applyAlignment="1" applyProtection="1">
      <alignment horizontal="center" vertical="center" wrapText="1" readingOrder="1"/>
      <protection locked="0"/>
    </xf>
    <xf numFmtId="0" fontId="3" fillId="4" borderId="45" xfId="0" applyFont="1" applyFill="1" applyBorder="1" applyAlignment="1" applyProtection="1">
      <alignment horizontal="center" vertical="center"/>
    </xf>
    <xf numFmtId="0" fontId="0" fillId="4" borderId="45" xfId="0" applyFill="1" applyBorder="1" applyAlignment="1" applyProtection="1">
      <alignment horizontal="center" vertical="center"/>
    </xf>
    <xf numFmtId="0" fontId="3" fillId="4" borderId="34" xfId="0" applyFont="1" applyFill="1" applyBorder="1" applyAlignment="1" applyProtection="1">
      <alignment horizontal="center" vertical="center"/>
    </xf>
    <xf numFmtId="0" fontId="3" fillId="4" borderId="56" xfId="0" applyFont="1" applyFill="1" applyBorder="1" applyAlignment="1" applyProtection="1">
      <alignment horizontal="center" vertical="center"/>
    </xf>
    <xf numFmtId="0" fontId="3" fillId="4" borderId="56" xfId="0" applyFont="1" applyFill="1" applyBorder="1" applyProtection="1"/>
    <xf numFmtId="0" fontId="20" fillId="0" borderId="0" xfId="0" quotePrefix="1" applyNumberFormat="1" applyFont="1" applyFill="1" applyBorder="1"/>
    <xf numFmtId="0" fontId="1" fillId="4" borderId="3" xfId="0" applyFont="1" applyFill="1" applyBorder="1" applyProtection="1"/>
    <xf numFmtId="0" fontId="1" fillId="4" borderId="9" xfId="0" applyFont="1" applyFill="1" applyBorder="1" applyProtection="1"/>
    <xf numFmtId="0" fontId="0" fillId="2" borderId="0" xfId="0" applyFill="1" applyBorder="1" applyAlignment="1">
      <alignment horizontal="center"/>
    </xf>
    <xf numFmtId="0" fontId="7" fillId="2" borderId="0" xfId="0" applyFont="1" applyFill="1" applyBorder="1" applyAlignment="1">
      <alignment horizontal="center"/>
    </xf>
    <xf numFmtId="0" fontId="1" fillId="2" borderId="0" xfId="0" applyFont="1" applyFill="1" applyBorder="1" applyAlignment="1">
      <alignment horizontal="center"/>
    </xf>
    <xf numFmtId="0" fontId="0" fillId="0" borderId="0" xfId="0" applyBorder="1" applyAlignment="1">
      <alignment horizontal="center"/>
    </xf>
    <xf numFmtId="0" fontId="0" fillId="0" borderId="0" xfId="0" applyFill="1" applyBorder="1" applyAlignment="1">
      <alignment horizontal="center"/>
    </xf>
    <xf numFmtId="0" fontId="1" fillId="0" borderId="0" xfId="0" applyFont="1" applyBorder="1" applyAlignment="1">
      <alignment horizontal="center"/>
    </xf>
    <xf numFmtId="0" fontId="3" fillId="0" borderId="0" xfId="0" applyFont="1" applyBorder="1" applyAlignment="1">
      <alignment horizontal="center"/>
    </xf>
    <xf numFmtId="0" fontId="7" fillId="0" borderId="0" xfId="0" applyFont="1" applyBorder="1" applyAlignment="1">
      <alignment horizontal="center"/>
    </xf>
    <xf numFmtId="0" fontId="1" fillId="0" borderId="0" xfId="2" applyFont="1" applyBorder="1" applyAlignment="1">
      <alignment horizontal="center"/>
    </xf>
    <xf numFmtId="0" fontId="2" fillId="0" borderId="0" xfId="0" applyFont="1" applyBorder="1" applyAlignment="1">
      <alignment horizontal="center"/>
    </xf>
    <xf numFmtId="0" fontId="1" fillId="0" borderId="0" xfId="0" applyFont="1" applyBorder="1"/>
    <xf numFmtId="0" fontId="0" fillId="0" borderId="0" xfId="0" applyBorder="1" applyAlignment="1">
      <alignment horizontal="left"/>
    </xf>
    <xf numFmtId="0" fontId="0" fillId="0" borderId="0" xfId="0" applyBorder="1"/>
    <xf numFmtId="0" fontId="3" fillId="0" borderId="0" xfId="0" applyFont="1" applyBorder="1" applyAlignment="1">
      <alignment horizontal="left" indent="2"/>
    </xf>
    <xf numFmtId="0" fontId="1" fillId="0" borderId="0" xfId="0" applyFont="1" applyBorder="1" applyAlignment="1">
      <alignment horizontal="left" indent="2"/>
    </xf>
    <xf numFmtId="0" fontId="0" fillId="0" borderId="0" xfId="0" applyFill="1" applyBorder="1"/>
    <xf numFmtId="0" fontId="0" fillId="4" borderId="35" xfId="0" applyFill="1" applyBorder="1" applyAlignment="1" applyProtection="1">
      <alignment horizontal="center"/>
    </xf>
    <xf numFmtId="0" fontId="7" fillId="4" borderId="10" xfId="0" applyFont="1" applyFill="1" applyBorder="1" applyAlignment="1" applyProtection="1">
      <alignment horizontal="left"/>
    </xf>
    <xf numFmtId="0" fontId="1" fillId="0" borderId="0" xfId="0" applyFont="1" applyBorder="1" applyAlignment="1">
      <alignment horizontal="left"/>
    </xf>
    <xf numFmtId="0" fontId="1" fillId="0" borderId="0" xfId="2" applyFont="1" applyFill="1" applyBorder="1" applyAlignment="1">
      <alignment horizontal="left"/>
    </xf>
    <xf numFmtId="0" fontId="1" fillId="0" borderId="0" xfId="0" applyFont="1" applyFill="1" applyBorder="1" applyAlignment="1">
      <alignment horizontal="left"/>
    </xf>
    <xf numFmtId="0" fontId="7" fillId="4" borderId="47" xfId="0" applyFont="1" applyFill="1" applyBorder="1" applyAlignment="1" applyProtection="1">
      <alignment horizontal="center" vertical="center"/>
    </xf>
    <xf numFmtId="0" fontId="7" fillId="4" borderId="10" xfId="0" applyFont="1" applyFill="1" applyBorder="1" applyAlignment="1" applyProtection="1">
      <alignment horizontal="center"/>
    </xf>
    <xf numFmtId="0" fontId="7" fillId="4" borderId="54" xfId="0" applyFont="1" applyFill="1" applyBorder="1" applyAlignment="1" applyProtection="1">
      <alignment horizontal="center"/>
    </xf>
    <xf numFmtId="0" fontId="0" fillId="4" borderId="53" xfId="0" applyFill="1" applyBorder="1" applyProtection="1"/>
    <xf numFmtId="0" fontId="20" fillId="0" borderId="0" xfId="0" quotePrefix="1" applyNumberFormat="1" applyFont="1" applyFill="1" applyBorder="1" applyAlignment="1">
      <alignment wrapText="1"/>
    </xf>
    <xf numFmtId="0" fontId="1" fillId="0" borderId="0" xfId="0" applyFont="1" applyAlignment="1">
      <alignment wrapText="1"/>
    </xf>
    <xf numFmtId="0" fontId="1" fillId="0" borderId="0" xfId="0" quotePrefix="1" applyNumberFormat="1" applyFont="1" applyFill="1" applyBorder="1" applyAlignment="1">
      <alignment wrapText="1"/>
    </xf>
    <xf numFmtId="0" fontId="21" fillId="0" borderId="0" xfId="0" applyFont="1" applyAlignment="1">
      <alignment wrapText="1"/>
    </xf>
    <xf numFmtId="0" fontId="21" fillId="0" borderId="0" xfId="0" applyFont="1" applyAlignment="1">
      <alignment horizontal="left" vertical="center" wrapText="1"/>
    </xf>
    <xf numFmtId="0" fontId="7" fillId="4" borderId="50" xfId="0" applyFont="1" applyFill="1" applyBorder="1" applyAlignment="1" applyProtection="1">
      <alignment horizontal="center"/>
    </xf>
    <xf numFmtId="0" fontId="10" fillId="4" borderId="11" xfId="0" applyFont="1" applyFill="1" applyBorder="1" applyAlignment="1" applyProtection="1">
      <alignment vertical="top" wrapText="1"/>
    </xf>
    <xf numFmtId="0" fontId="10" fillId="4" borderId="0" xfId="0" applyFont="1" applyFill="1" applyBorder="1" applyAlignment="1" applyProtection="1">
      <alignment vertical="top" wrapText="1"/>
    </xf>
    <xf numFmtId="0" fontId="10" fillId="4" borderId="2" xfId="0" applyFont="1" applyFill="1" applyBorder="1" applyAlignment="1" applyProtection="1">
      <alignment vertical="top" wrapText="1"/>
    </xf>
    <xf numFmtId="0" fontId="0" fillId="4" borderId="34" xfId="0" applyFill="1" applyBorder="1" applyAlignment="1" applyProtection="1"/>
    <xf numFmtId="0" fontId="0" fillId="0" borderId="11" xfId="0" applyBorder="1" applyProtection="1"/>
    <xf numFmtId="0" fontId="14" fillId="3" borderId="18" xfId="0" applyFont="1" applyFill="1" applyBorder="1" applyAlignment="1" applyProtection="1">
      <alignment horizontal="left" vertical="center" readingOrder="1"/>
    </xf>
    <xf numFmtId="0" fontId="0" fillId="3" borderId="4" xfId="0" applyFill="1" applyBorder="1" applyAlignment="1" applyProtection="1"/>
    <xf numFmtId="0" fontId="8" fillId="0" borderId="0" xfId="0" applyFont="1" applyBorder="1" applyAlignment="1" applyProtection="1">
      <alignment horizontal="left" vertical="center"/>
    </xf>
    <xf numFmtId="0" fontId="7" fillId="4" borderId="29" xfId="0" applyFont="1" applyFill="1" applyBorder="1" applyAlignment="1" applyProtection="1">
      <alignment horizontal="center" vertical="center"/>
    </xf>
    <xf numFmtId="0" fontId="7" fillId="4" borderId="45" xfId="0" applyFont="1" applyFill="1" applyBorder="1" applyAlignment="1" applyProtection="1">
      <alignment horizontal="left" vertical="center"/>
    </xf>
    <xf numFmtId="0" fontId="7" fillId="4" borderId="10" xfId="0" applyFont="1" applyFill="1" applyBorder="1" applyAlignment="1" applyProtection="1">
      <alignment horizontal="center" vertical="center"/>
    </xf>
    <xf numFmtId="0" fontId="7" fillId="4" borderId="3" xfId="0" applyFont="1" applyFill="1" applyBorder="1" applyAlignment="1" applyProtection="1">
      <alignment vertical="top"/>
    </xf>
    <xf numFmtId="0" fontId="7" fillId="4" borderId="15" xfId="0" applyFont="1" applyFill="1" applyBorder="1" applyAlignment="1" applyProtection="1">
      <alignment vertical="top"/>
    </xf>
    <xf numFmtId="0" fontId="0" fillId="4" borderId="15" xfId="0" applyFill="1" applyBorder="1" applyAlignment="1" applyProtection="1">
      <alignment vertical="top"/>
    </xf>
    <xf numFmtId="0" fontId="0" fillId="4" borderId="23" xfId="0" applyFill="1" applyBorder="1" applyAlignment="1" applyProtection="1">
      <alignment vertical="top"/>
    </xf>
    <xf numFmtId="0" fontId="8" fillId="4" borderId="10" xfId="0" applyFont="1" applyFill="1" applyBorder="1" applyAlignment="1" applyProtection="1">
      <alignment vertical="center"/>
    </xf>
    <xf numFmtId="0" fontId="8" fillId="0" borderId="0" xfId="0" applyFont="1" applyBorder="1" applyAlignment="1" applyProtection="1">
      <alignment vertical="center" wrapText="1"/>
    </xf>
    <xf numFmtId="0" fontId="8" fillId="0" borderId="0" xfId="0" applyFont="1" applyBorder="1" applyAlignment="1" applyProtection="1">
      <alignment vertical="center"/>
    </xf>
    <xf numFmtId="0" fontId="0" fillId="0" borderId="0" xfId="0" applyBorder="1" applyAlignment="1" applyProtection="1">
      <alignment vertical="center"/>
    </xf>
    <xf numFmtId="0" fontId="0" fillId="4" borderId="0" xfId="0" applyFill="1" applyBorder="1" applyAlignment="1" applyProtection="1">
      <alignment horizontal="left" vertical="top" wrapText="1"/>
    </xf>
    <xf numFmtId="0" fontId="0" fillId="4" borderId="2" xfId="0" applyFill="1" applyBorder="1" applyAlignment="1" applyProtection="1">
      <alignment horizontal="left" vertical="top" wrapText="1"/>
    </xf>
    <xf numFmtId="0" fontId="0" fillId="4" borderId="11" xfId="0" applyFill="1" applyBorder="1" applyAlignment="1" applyProtection="1">
      <alignment horizontal="left" vertical="top" wrapText="1"/>
    </xf>
    <xf numFmtId="0" fontId="7" fillId="4" borderId="8" xfId="0" applyFont="1" applyFill="1" applyBorder="1" applyAlignment="1" applyProtection="1">
      <alignment vertical="top"/>
    </xf>
    <xf numFmtId="0" fontId="0" fillId="4" borderId="1" xfId="0" applyFill="1" applyBorder="1" applyAlignment="1" applyProtection="1">
      <alignment vertical="top"/>
    </xf>
    <xf numFmtId="0" fontId="7" fillId="4" borderId="45" xfId="0" applyFont="1" applyFill="1" applyBorder="1" applyAlignment="1" applyProtection="1">
      <alignment horizontal="center" vertical="center" wrapText="1"/>
    </xf>
    <xf numFmtId="0" fontId="7" fillId="4" borderId="27" xfId="0" applyFont="1" applyFill="1" applyBorder="1" applyAlignment="1" applyProtection="1">
      <alignment horizontal="center" vertical="center"/>
    </xf>
    <xf numFmtId="0" fontId="7" fillId="5" borderId="5" xfId="0" applyFont="1" applyFill="1" applyBorder="1" applyAlignment="1" applyProtection="1">
      <alignment horizontal="center" vertical="center" wrapText="1"/>
    </xf>
    <xf numFmtId="0" fontId="1" fillId="0" borderId="31" xfId="0" applyFont="1" applyFill="1" applyBorder="1" applyAlignment="1" applyProtection="1">
      <alignment horizontal="left" vertical="center"/>
      <protection locked="0"/>
    </xf>
    <xf numFmtId="0" fontId="0" fillId="0" borderId="28" xfId="0" applyFill="1" applyBorder="1" applyAlignment="1" applyProtection="1">
      <alignment horizontal="left" vertical="center"/>
      <protection locked="0"/>
    </xf>
    <xf numFmtId="0" fontId="0" fillId="0" borderId="49" xfId="0" applyFill="1" applyBorder="1" applyAlignment="1" applyProtection="1">
      <alignment horizontal="left" vertical="center"/>
      <protection locked="0"/>
    </xf>
    <xf numFmtId="0" fontId="0" fillId="0" borderId="40" xfId="0" applyFill="1" applyBorder="1" applyAlignment="1" applyProtection="1">
      <alignment horizontal="left" vertical="center"/>
      <protection locked="0"/>
    </xf>
    <xf numFmtId="0" fontId="0" fillId="0" borderId="52" xfId="0" applyFill="1" applyBorder="1" applyAlignment="1" applyProtection="1">
      <alignment horizontal="left" vertical="center"/>
      <protection locked="0"/>
    </xf>
    <xf numFmtId="0" fontId="0" fillId="0" borderId="30" xfId="0" applyFill="1" applyBorder="1" applyAlignment="1" applyProtection="1">
      <alignment horizontal="left" vertical="center"/>
      <protection locked="0"/>
    </xf>
    <xf numFmtId="0" fontId="1" fillId="0" borderId="40" xfId="0" applyFont="1"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3" borderId="15" xfId="0" applyFill="1" applyBorder="1" applyAlignment="1" applyProtection="1">
      <alignment vertical="top"/>
    </xf>
    <xf numFmtId="0" fontId="0" fillId="3" borderId="0" xfId="0" applyFill="1" applyBorder="1" applyAlignment="1" applyProtection="1">
      <alignment vertical="top"/>
    </xf>
    <xf numFmtId="0" fontId="14" fillId="3" borderId="11" xfId="0" applyFont="1" applyFill="1" applyBorder="1" applyAlignment="1" applyProtection="1">
      <alignment vertical="center" readingOrder="1"/>
    </xf>
    <xf numFmtId="0" fontId="14" fillId="3" borderId="0" xfId="0" applyFont="1" applyFill="1" applyBorder="1" applyAlignment="1" applyProtection="1">
      <alignment vertical="center" readingOrder="1"/>
    </xf>
    <xf numFmtId="0" fontId="0" fillId="4" borderId="2" xfId="0" applyFill="1" applyBorder="1" applyAlignment="1" applyProtection="1">
      <alignment horizontal="center"/>
    </xf>
    <xf numFmtId="0" fontId="7" fillId="3" borderId="19" xfId="0" applyFont="1" applyFill="1" applyBorder="1" applyAlignment="1" applyProtection="1">
      <alignment vertical="center"/>
    </xf>
    <xf numFmtId="0" fontId="0" fillId="3" borderId="51" xfId="0" applyFill="1" applyBorder="1" applyAlignment="1" applyProtection="1"/>
    <xf numFmtId="0" fontId="6" fillId="3" borderId="19" xfId="0" applyFont="1" applyFill="1" applyBorder="1" applyAlignment="1" applyProtection="1"/>
    <xf numFmtId="0" fontId="0" fillId="3" borderId="20" xfId="0" applyFill="1" applyBorder="1" applyAlignment="1" applyProtection="1"/>
    <xf numFmtId="0" fontId="1" fillId="5" borderId="10" xfId="0" applyFont="1" applyFill="1" applyBorder="1" applyAlignment="1" applyProtection="1">
      <alignment horizontal="left" vertical="center"/>
      <protection locked="0"/>
    </xf>
    <xf numFmtId="0" fontId="7" fillId="5" borderId="10" xfId="0" applyFont="1" applyFill="1" applyBorder="1" applyAlignment="1" applyProtection="1">
      <alignment horizontal="left" vertical="center"/>
      <protection locked="0"/>
    </xf>
    <xf numFmtId="0" fontId="7" fillId="5" borderId="10" xfId="0" applyFont="1" applyFill="1" applyBorder="1" applyAlignment="1" applyProtection="1">
      <alignment horizontal="center" vertical="center" wrapText="1"/>
      <protection locked="0"/>
    </xf>
    <xf numFmtId="0" fontId="1" fillId="0" borderId="0" xfId="0" applyFont="1" applyFill="1" applyBorder="1" applyAlignment="1">
      <alignment horizontal="center"/>
    </xf>
    <xf numFmtId="0" fontId="9" fillId="3" borderId="36" xfId="0" applyFont="1" applyFill="1" applyBorder="1" applyAlignment="1" applyProtection="1">
      <alignment horizontal="center" vertical="center"/>
    </xf>
    <xf numFmtId="0" fontId="9" fillId="3" borderId="0" xfId="0" applyFont="1" applyFill="1" applyBorder="1" applyAlignment="1" applyProtection="1">
      <alignment horizontal="center" vertical="center" readingOrder="1"/>
    </xf>
    <xf numFmtId="0" fontId="7" fillId="4" borderId="27" xfId="0" applyFont="1" applyFill="1" applyBorder="1" applyAlignment="1" applyProtection="1">
      <alignment horizontal="center" vertical="center"/>
    </xf>
    <xf numFmtId="0" fontId="7" fillId="4" borderId="32" xfId="0" applyFont="1" applyFill="1" applyBorder="1" applyAlignment="1" applyProtection="1">
      <alignment horizontal="center" vertical="center"/>
    </xf>
    <xf numFmtId="0" fontId="14" fillId="3" borderId="9" xfId="0" applyFont="1" applyFill="1" applyBorder="1" applyAlignment="1" applyProtection="1">
      <alignment horizontal="left" vertical="center" wrapText="1"/>
    </xf>
    <xf numFmtId="0" fontId="14" fillId="3" borderId="4" xfId="0" applyFont="1" applyFill="1" applyBorder="1" applyAlignment="1" applyProtection="1">
      <alignment horizontal="left" vertical="center" wrapText="1"/>
    </xf>
    <xf numFmtId="0" fontId="14" fillId="3" borderId="11" xfId="0" applyFont="1" applyFill="1" applyBorder="1" applyAlignment="1" applyProtection="1">
      <alignment horizontal="left" vertical="center" wrapText="1"/>
    </xf>
    <xf numFmtId="0" fontId="14" fillId="3" borderId="0" xfId="0" applyFont="1" applyFill="1" applyBorder="1" applyAlignment="1" applyProtection="1">
      <alignment horizontal="left" vertical="center" wrapText="1"/>
    </xf>
    <xf numFmtId="0" fontId="14" fillId="3" borderId="18" xfId="0" applyFont="1" applyFill="1" applyBorder="1" applyAlignment="1" applyProtection="1">
      <alignment horizontal="left" vertical="center" wrapText="1"/>
    </xf>
    <xf numFmtId="0" fontId="14" fillId="3" borderId="19" xfId="0" applyFont="1" applyFill="1" applyBorder="1" applyAlignment="1" applyProtection="1">
      <alignment horizontal="left" vertical="center" wrapText="1"/>
    </xf>
    <xf numFmtId="0" fontId="1" fillId="0" borderId="25" xfId="0" applyFont="1" applyFill="1" applyBorder="1" applyAlignment="1" applyProtection="1">
      <alignment vertical="top" wrapText="1"/>
      <protection locked="0"/>
    </xf>
    <xf numFmtId="0" fontId="1" fillId="0" borderId="55" xfId="0" applyFont="1" applyFill="1" applyBorder="1" applyAlignment="1" applyProtection="1">
      <alignment vertical="top" wrapText="1"/>
      <protection locked="0"/>
    </xf>
    <xf numFmtId="0" fontId="8" fillId="4" borderId="5" xfId="2" applyFont="1" applyFill="1" applyBorder="1" applyAlignment="1" applyProtection="1">
      <alignment vertical="center"/>
    </xf>
    <xf numFmtId="0" fontId="17" fillId="4" borderId="5" xfId="2" applyFont="1" applyFill="1" applyBorder="1" applyAlignment="1" applyProtection="1">
      <alignment vertical="center"/>
    </xf>
    <xf numFmtId="0" fontId="8" fillId="4" borderId="29" xfId="0" applyFont="1" applyFill="1" applyBorder="1" applyAlignment="1" applyProtection="1">
      <alignment horizontal="left" vertical="center" wrapText="1"/>
    </xf>
    <xf numFmtId="0" fontId="8" fillId="4" borderId="32" xfId="0" applyFont="1" applyFill="1" applyBorder="1" applyAlignment="1" applyProtection="1">
      <alignment horizontal="left" vertical="center" wrapText="1"/>
    </xf>
    <xf numFmtId="0" fontId="8" fillId="4" borderId="3" xfId="0" applyFont="1" applyFill="1" applyBorder="1" applyAlignment="1" applyProtection="1">
      <alignment horizontal="left" vertical="center" wrapText="1"/>
    </xf>
    <xf numFmtId="0" fontId="8" fillId="4" borderId="15" xfId="0" applyFont="1" applyFill="1" applyBorder="1" applyAlignment="1" applyProtection="1">
      <alignment horizontal="left" vertical="center" wrapText="1"/>
    </xf>
    <xf numFmtId="0" fontId="8" fillId="4" borderId="1" xfId="0" applyFont="1" applyFill="1" applyBorder="1" applyAlignment="1" applyProtection="1">
      <alignment horizontal="left" vertical="center" wrapText="1"/>
    </xf>
    <xf numFmtId="0" fontId="8" fillId="4" borderId="11" xfId="0" applyFont="1" applyFill="1" applyBorder="1" applyAlignment="1" applyProtection="1">
      <alignment horizontal="left" vertical="center" wrapText="1"/>
    </xf>
    <xf numFmtId="0" fontId="8" fillId="4" borderId="0" xfId="0" applyFont="1" applyFill="1" applyBorder="1" applyAlignment="1" applyProtection="1">
      <alignment horizontal="left" vertical="center" wrapText="1"/>
    </xf>
    <xf numFmtId="0" fontId="8" fillId="4" borderId="2" xfId="0" applyFont="1" applyFill="1" applyBorder="1" applyAlignment="1" applyProtection="1">
      <alignment horizontal="left" vertical="center" wrapText="1"/>
    </xf>
    <xf numFmtId="0" fontId="8" fillId="4" borderId="18" xfId="0" applyFont="1" applyFill="1" applyBorder="1" applyAlignment="1" applyProtection="1">
      <alignment horizontal="left" vertical="center" wrapText="1"/>
    </xf>
    <xf numFmtId="0" fontId="8" fillId="4" borderId="19" xfId="0" applyFont="1" applyFill="1" applyBorder="1" applyAlignment="1" applyProtection="1">
      <alignment horizontal="left" vertical="center" wrapText="1"/>
    </xf>
    <xf numFmtId="0" fontId="8" fillId="4" borderId="20" xfId="0" applyFont="1" applyFill="1" applyBorder="1" applyAlignment="1" applyProtection="1">
      <alignment horizontal="left" vertical="center" wrapText="1"/>
    </xf>
    <xf numFmtId="0" fontId="1" fillId="4" borderId="34" xfId="0" applyFont="1" applyFill="1" applyBorder="1" applyAlignment="1" applyProtection="1">
      <alignment horizontal="center" vertical="center" wrapText="1"/>
      <protection locked="0"/>
    </xf>
    <xf numFmtId="0" fontId="1" fillId="4" borderId="35" xfId="0" applyFont="1" applyFill="1" applyBorder="1" applyAlignment="1" applyProtection="1">
      <alignment horizontal="center" vertical="center" wrapText="1"/>
      <protection locked="0"/>
    </xf>
    <xf numFmtId="0" fontId="8" fillId="4" borderId="10" xfId="0" applyFont="1" applyFill="1" applyBorder="1" applyAlignment="1" applyProtection="1">
      <alignment vertical="center"/>
    </xf>
    <xf numFmtId="0" fontId="1" fillId="5" borderId="11" xfId="0" applyFont="1" applyFill="1" applyBorder="1" applyAlignment="1" applyProtection="1">
      <alignment horizontal="left" vertical="center"/>
    </xf>
    <xf numFmtId="0" fontId="1" fillId="5" borderId="0" xfId="0" applyFont="1" applyFill="1" applyBorder="1" applyAlignment="1" applyProtection="1">
      <alignment horizontal="left" vertical="center"/>
    </xf>
    <xf numFmtId="0" fontId="1" fillId="5" borderId="2" xfId="0" applyFont="1" applyFill="1" applyBorder="1" applyAlignment="1" applyProtection="1">
      <alignment horizontal="left" vertical="center"/>
    </xf>
    <xf numFmtId="0" fontId="8" fillId="4" borderId="10" xfId="0" applyFont="1" applyFill="1" applyBorder="1" applyAlignment="1" applyProtection="1">
      <alignment horizontal="left" vertical="center" wrapText="1"/>
    </xf>
    <xf numFmtId="0" fontId="0" fillId="4" borderId="10" xfId="0" applyFill="1" applyBorder="1" applyAlignment="1" applyProtection="1">
      <alignment vertical="center" wrapText="1"/>
    </xf>
    <xf numFmtId="0" fontId="8" fillId="4" borderId="10" xfId="0" applyFont="1" applyFill="1" applyBorder="1" applyAlignment="1" applyProtection="1">
      <alignment horizontal="left" vertical="center"/>
    </xf>
    <xf numFmtId="0" fontId="8" fillId="4" borderId="29" xfId="0" applyFont="1" applyFill="1" applyBorder="1" applyAlignment="1" applyProtection="1">
      <alignment horizontal="left" vertical="center"/>
    </xf>
    <xf numFmtId="0" fontId="8" fillId="4" borderId="32" xfId="0" applyFont="1" applyFill="1" applyBorder="1" applyAlignment="1" applyProtection="1">
      <alignment horizontal="left" vertical="center"/>
    </xf>
    <xf numFmtId="0" fontId="8" fillId="0" borderId="29" xfId="0" applyFont="1" applyFill="1" applyBorder="1" applyAlignment="1" applyProtection="1">
      <alignment horizontal="left" vertical="center" wrapText="1"/>
      <protection locked="0"/>
    </xf>
    <xf numFmtId="0" fontId="8" fillId="0" borderId="26" xfId="0" applyFont="1" applyFill="1" applyBorder="1" applyAlignment="1" applyProtection="1">
      <alignment horizontal="left" vertical="center" wrapText="1"/>
      <protection locked="0"/>
    </xf>
    <xf numFmtId="0" fontId="8" fillId="0" borderId="46" xfId="0" applyFont="1" applyFill="1" applyBorder="1" applyAlignment="1" applyProtection="1">
      <alignment horizontal="left" vertical="center" wrapText="1"/>
      <protection locked="0"/>
    </xf>
    <xf numFmtId="0" fontId="7" fillId="4" borderId="29"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7" fillId="4" borderId="54" xfId="0" applyFont="1" applyFill="1" applyBorder="1" applyAlignment="1" applyProtection="1">
      <alignment horizontal="center" vertical="center"/>
    </xf>
    <xf numFmtId="0" fontId="14" fillId="3" borderId="11" xfId="0" applyFont="1" applyFill="1" applyBorder="1" applyAlignment="1" applyProtection="1">
      <alignment vertical="center" wrapText="1" readingOrder="1"/>
    </xf>
    <xf numFmtId="0" fontId="0" fillId="0" borderId="0" xfId="0" applyBorder="1" applyAlignment="1" applyProtection="1">
      <alignment vertical="center" wrapText="1" readingOrder="1"/>
    </xf>
    <xf numFmtId="0" fontId="5" fillId="4" borderId="36" xfId="0" applyFont="1" applyFill="1" applyBorder="1" applyAlignment="1" applyProtection="1">
      <alignment horizontal="center"/>
    </xf>
    <xf numFmtId="0" fontId="7" fillId="4" borderId="36" xfId="0" applyFont="1" applyFill="1" applyBorder="1" applyAlignment="1" applyProtection="1">
      <alignment horizontal="center"/>
    </xf>
    <xf numFmtId="14" fontId="0" fillId="0" borderId="25" xfId="0" applyNumberFormat="1" applyFill="1" applyBorder="1" applyAlignment="1" applyProtection="1">
      <alignment horizontal="left" vertical="center" wrapText="1"/>
      <protection locked="0"/>
    </xf>
    <xf numFmtId="14" fontId="0" fillId="0" borderId="44" xfId="0" applyNumberFormat="1" applyFill="1" applyBorder="1" applyAlignment="1" applyProtection="1">
      <alignment horizontal="left" vertical="center" wrapText="1"/>
      <protection locked="0"/>
    </xf>
    <xf numFmtId="0" fontId="7" fillId="4" borderId="33" xfId="0" applyFont="1" applyFill="1" applyBorder="1" applyAlignment="1" applyProtection="1">
      <alignment horizontal="right" vertical="center" wrapText="1"/>
    </xf>
    <xf numFmtId="0" fontId="0" fillId="4" borderId="25" xfId="0" applyFill="1" applyBorder="1" applyAlignment="1" applyProtection="1">
      <alignment horizontal="right" wrapText="1"/>
    </xf>
    <xf numFmtId="0" fontId="8" fillId="0" borderId="26" xfId="0" applyFont="1" applyBorder="1" applyAlignment="1" applyProtection="1">
      <alignment horizontal="left" vertical="center" wrapText="1"/>
      <protection locked="0"/>
    </xf>
    <xf numFmtId="0" fontId="8" fillId="0" borderId="46" xfId="0" applyFont="1" applyBorder="1" applyAlignment="1" applyProtection="1">
      <alignment horizontal="left" vertical="center" wrapText="1"/>
      <protection locked="0"/>
    </xf>
    <xf numFmtId="0" fontId="7" fillId="0" borderId="11" xfId="0" applyFont="1" applyFill="1" applyBorder="1" applyAlignment="1" applyProtection="1">
      <alignment horizontal="left" vertical="top" wrapText="1"/>
      <protection locked="0"/>
    </xf>
    <xf numFmtId="0" fontId="0" fillId="0" borderId="0" xfId="0" applyFill="1" applyBorder="1" applyAlignment="1" applyProtection="1">
      <alignment wrapText="1"/>
      <protection locked="0"/>
    </xf>
    <xf numFmtId="0" fontId="0" fillId="0" borderId="2" xfId="0" applyFill="1" applyBorder="1" applyAlignment="1" applyProtection="1">
      <alignment wrapText="1"/>
      <protection locked="0"/>
    </xf>
    <xf numFmtId="0" fontId="0" fillId="0" borderId="11" xfId="0" applyFill="1" applyBorder="1" applyAlignment="1" applyProtection="1">
      <alignment wrapText="1"/>
      <protection locked="0"/>
    </xf>
    <xf numFmtId="0" fontId="0" fillId="0" borderId="18" xfId="0" applyFill="1" applyBorder="1" applyAlignment="1" applyProtection="1">
      <alignment wrapText="1"/>
      <protection locked="0"/>
    </xf>
    <xf numFmtId="0" fontId="0" fillId="0" borderId="19" xfId="0" applyFill="1" applyBorder="1" applyAlignment="1" applyProtection="1">
      <alignment wrapText="1"/>
      <protection locked="0"/>
    </xf>
    <xf numFmtId="0" fontId="0" fillId="0" borderId="20" xfId="0" applyFill="1" applyBorder="1" applyAlignment="1" applyProtection="1">
      <alignment wrapText="1"/>
      <protection locked="0"/>
    </xf>
    <xf numFmtId="0" fontId="8" fillId="0" borderId="24" xfId="0" applyFont="1" applyFill="1" applyBorder="1" applyAlignment="1" applyProtection="1">
      <alignment horizontal="left" vertical="center" wrapText="1"/>
      <protection locked="0"/>
    </xf>
    <xf numFmtId="0" fontId="8" fillId="0" borderId="36" xfId="0" applyFont="1" applyFill="1" applyBorder="1" applyAlignment="1" applyProtection="1">
      <alignment horizontal="left" vertical="center" wrapText="1"/>
      <protection locked="0"/>
    </xf>
    <xf numFmtId="0" fontId="8" fillId="0" borderId="41" xfId="0" applyFont="1" applyFill="1" applyBorder="1" applyAlignment="1" applyProtection="1">
      <alignment horizontal="left" vertical="center" wrapText="1"/>
      <protection locked="0"/>
    </xf>
    <xf numFmtId="0" fontId="8" fillId="4" borderId="5" xfId="0" applyFont="1" applyFill="1" applyBorder="1" applyAlignment="1" applyProtection="1">
      <alignment horizontal="center"/>
    </xf>
    <xf numFmtId="0" fontId="8" fillId="4" borderId="35" xfId="0" applyFont="1" applyFill="1" applyBorder="1" applyAlignment="1" applyProtection="1">
      <alignment vertical="center" wrapText="1"/>
    </xf>
    <xf numFmtId="0" fontId="0" fillId="4" borderId="35" xfId="0" applyFill="1" applyBorder="1" applyAlignment="1" applyProtection="1">
      <alignment vertical="center"/>
    </xf>
    <xf numFmtId="0" fontId="7" fillId="4" borderId="27" xfId="0" applyFont="1" applyFill="1" applyBorder="1" applyAlignment="1" applyProtection="1">
      <alignment horizontal="center"/>
    </xf>
    <xf numFmtId="0" fontId="7" fillId="4" borderId="26" xfId="0" applyFont="1" applyFill="1" applyBorder="1" applyAlignment="1" applyProtection="1">
      <alignment horizontal="center"/>
    </xf>
    <xf numFmtId="0" fontId="7" fillId="4" borderId="32" xfId="0" applyFont="1" applyFill="1" applyBorder="1" applyAlignment="1" applyProtection="1">
      <alignment horizontal="center"/>
    </xf>
    <xf numFmtId="0" fontId="7" fillId="4" borderId="43" xfId="0" applyFont="1" applyFill="1" applyBorder="1" applyAlignment="1" applyProtection="1">
      <alignment horizontal="left" vertical="center" wrapText="1"/>
    </xf>
    <xf numFmtId="0" fontId="7" fillId="4" borderId="57" xfId="0" applyFont="1" applyFill="1" applyBorder="1" applyAlignment="1" applyProtection="1">
      <alignment horizontal="left" vertical="center" wrapText="1"/>
    </xf>
    <xf numFmtId="0" fontId="7" fillId="4" borderId="58" xfId="0" applyFont="1" applyFill="1" applyBorder="1" applyAlignment="1" applyProtection="1">
      <alignment horizontal="left" vertical="center" wrapText="1"/>
    </xf>
    <xf numFmtId="0" fontId="7" fillId="4" borderId="33" xfId="0" applyFont="1" applyFill="1" applyBorder="1" applyAlignment="1" applyProtection="1">
      <alignment horizontal="left" vertical="center" wrapText="1"/>
    </xf>
    <xf numFmtId="0" fontId="7" fillId="4" borderId="25" xfId="0" applyFont="1" applyFill="1" applyBorder="1" applyAlignment="1" applyProtection="1">
      <alignment horizontal="left" vertical="center" wrapText="1"/>
    </xf>
    <xf numFmtId="0" fontId="7" fillId="4" borderId="44" xfId="0" applyFont="1" applyFill="1" applyBorder="1" applyAlignment="1" applyProtection="1">
      <alignment horizontal="left" vertical="center" wrapText="1"/>
    </xf>
    <xf numFmtId="0" fontId="14" fillId="3" borderId="0" xfId="0" applyFont="1" applyFill="1" applyBorder="1" applyAlignment="1" applyProtection="1">
      <alignment horizontal="left" vertical="center" wrapText="1" readingOrder="1"/>
    </xf>
    <xf numFmtId="0" fontId="0" fillId="0" borderId="0" xfId="0" applyBorder="1" applyAlignment="1" applyProtection="1">
      <alignment horizontal="left" vertical="center" wrapText="1" readingOrder="1"/>
    </xf>
    <xf numFmtId="0" fontId="14" fillId="3" borderId="3" xfId="0" applyFont="1" applyFill="1" applyBorder="1" applyAlignment="1" applyProtection="1">
      <alignment horizontal="left" wrapText="1" readingOrder="1"/>
    </xf>
    <xf numFmtId="0" fontId="0" fillId="0" borderId="15" xfId="0" applyBorder="1" applyAlignment="1" applyProtection="1">
      <alignment horizontal="left" wrapText="1" readingOrder="1"/>
    </xf>
    <xf numFmtId="0" fontId="1" fillId="4" borderId="59" xfId="0" applyFont="1" applyFill="1" applyBorder="1" applyAlignment="1" applyProtection="1">
      <alignment horizontal="center" vertical="center" wrapText="1"/>
      <protection locked="0"/>
    </xf>
    <xf numFmtId="0" fontId="1" fillId="4" borderId="40" xfId="0" applyFont="1" applyFill="1" applyBorder="1" applyAlignment="1" applyProtection="1">
      <alignment horizontal="center" vertical="center" wrapText="1"/>
      <protection locked="0"/>
    </xf>
    <xf numFmtId="0" fontId="3" fillId="0" borderId="21" xfId="0" applyFont="1" applyFill="1" applyBorder="1" applyAlignment="1" applyProtection="1">
      <alignment horizontal="left" vertical="center"/>
      <protection locked="0"/>
    </xf>
    <xf numFmtId="0" fontId="0" fillId="0" borderId="19" xfId="0" applyFill="1" applyBorder="1" applyAlignment="1" applyProtection="1">
      <alignment horizontal="left" vertical="center"/>
      <protection locked="0"/>
    </xf>
    <xf numFmtId="0" fontId="0" fillId="0" borderId="20" xfId="0" applyFill="1" applyBorder="1" applyAlignment="1" applyProtection="1">
      <alignment horizontal="left" vertical="center"/>
      <protection locked="0"/>
    </xf>
    <xf numFmtId="0" fontId="0" fillId="0" borderId="21" xfId="0" applyFill="1" applyBorder="1" applyAlignment="1" applyProtection="1">
      <alignment horizontal="left" vertical="center"/>
      <protection locked="0"/>
    </xf>
    <xf numFmtId="0" fontId="1" fillId="0" borderId="36" xfId="0" applyFont="1" applyFill="1" applyBorder="1" applyAlignment="1" applyProtection="1">
      <alignment horizontal="left" vertical="center"/>
      <protection locked="0"/>
    </xf>
    <xf numFmtId="0" fontId="0" fillId="0" borderId="41" xfId="0" applyFill="1" applyBorder="1" applyAlignment="1" applyProtection="1">
      <alignment horizontal="left" vertical="center"/>
      <protection locked="0"/>
    </xf>
    <xf numFmtId="0" fontId="7" fillId="4" borderId="45" xfId="0" applyFont="1" applyFill="1" applyBorder="1" applyAlignment="1" applyProtection="1">
      <alignment horizontal="center" vertical="center" wrapText="1"/>
    </xf>
    <xf numFmtId="0" fontId="0" fillId="4" borderId="10" xfId="0" applyFill="1" applyBorder="1" applyAlignment="1" applyProtection="1">
      <alignment horizontal="center" vertical="center" wrapText="1"/>
    </xf>
    <xf numFmtId="0" fontId="1" fillId="5" borderId="11" xfId="0" applyFont="1" applyFill="1" applyBorder="1" applyAlignment="1" applyProtection="1">
      <alignment horizontal="left" vertical="center" wrapText="1"/>
    </xf>
    <xf numFmtId="0" fontId="1" fillId="5" borderId="0" xfId="0" applyFont="1" applyFill="1" applyBorder="1" applyAlignment="1" applyProtection="1">
      <alignment horizontal="left" vertical="center" wrapText="1"/>
    </xf>
    <xf numFmtId="0" fontId="1" fillId="5" borderId="2" xfId="0" applyFont="1" applyFill="1" applyBorder="1" applyAlignment="1" applyProtection="1">
      <alignment horizontal="left" vertical="center" wrapText="1"/>
    </xf>
    <xf numFmtId="0" fontId="7" fillId="4" borderId="46" xfId="0" applyFont="1" applyFill="1" applyBorder="1" applyAlignment="1" applyProtection="1">
      <alignment horizontal="center" vertical="center"/>
    </xf>
    <xf numFmtId="0" fontId="0" fillId="4" borderId="29" xfId="0" applyFill="1" applyBorder="1" applyAlignment="1" applyProtection="1">
      <alignment horizontal="center"/>
    </xf>
    <xf numFmtId="0" fontId="0" fillId="4" borderId="46" xfId="0" applyFill="1" applyBorder="1" applyAlignment="1" applyProtection="1">
      <alignment horizontal="center"/>
    </xf>
    <xf numFmtId="0" fontId="7" fillId="4" borderId="33" xfId="0" applyFont="1" applyFill="1" applyBorder="1" applyAlignment="1" applyProtection="1">
      <alignment horizontal="center" vertical="center"/>
    </xf>
    <xf numFmtId="0" fontId="7" fillId="4" borderId="25" xfId="0" applyFont="1" applyFill="1" applyBorder="1" applyAlignment="1" applyProtection="1">
      <alignment horizontal="center" vertical="center"/>
    </xf>
    <xf numFmtId="0" fontId="7" fillId="4" borderId="44" xfId="0" applyFont="1" applyFill="1" applyBorder="1" applyAlignment="1" applyProtection="1">
      <alignment horizontal="center" vertical="center"/>
    </xf>
    <xf numFmtId="0" fontId="7" fillId="4" borderId="33" xfId="0" applyFont="1" applyFill="1" applyBorder="1" applyAlignment="1" applyProtection="1">
      <alignment horizontal="center" vertical="center" wrapText="1"/>
    </xf>
    <xf numFmtId="0" fontId="7" fillId="4" borderId="25" xfId="0" applyFont="1" applyFill="1" applyBorder="1" applyAlignment="1" applyProtection="1">
      <alignment horizontal="center" vertical="center" wrapText="1"/>
    </xf>
    <xf numFmtId="0" fontId="7" fillId="4" borderId="44" xfId="0" applyFont="1" applyFill="1" applyBorder="1" applyAlignment="1" applyProtection="1">
      <alignment horizontal="center" vertical="center" wrapText="1"/>
    </xf>
    <xf numFmtId="0" fontId="7" fillId="4" borderId="10" xfId="0" applyFont="1" applyFill="1" applyBorder="1" applyAlignment="1" applyProtection="1">
      <alignment horizontal="center" vertical="center" wrapText="1"/>
    </xf>
    <xf numFmtId="0" fontId="7" fillId="4" borderId="54" xfId="0" applyFont="1" applyFill="1" applyBorder="1" applyAlignment="1" applyProtection="1">
      <alignment horizontal="center" vertical="center" wrapText="1"/>
    </xf>
    <xf numFmtId="0" fontId="7" fillId="4" borderId="56"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wrapText="1"/>
    </xf>
    <xf numFmtId="0" fontId="7" fillId="4" borderId="59" xfId="0" applyFont="1" applyFill="1" applyBorder="1" applyAlignment="1" applyProtection="1">
      <alignment horizontal="center" vertical="center" wrapText="1"/>
    </xf>
    <xf numFmtId="0" fontId="7" fillId="4" borderId="40" xfId="0" applyFont="1" applyFill="1" applyBorder="1" applyAlignment="1" applyProtection="1">
      <alignment horizontal="center" vertical="center" wrapText="1"/>
    </xf>
    <xf numFmtId="0" fontId="1" fillId="5" borderId="6" xfId="0" applyFont="1" applyFill="1" applyBorder="1" applyAlignment="1" applyProtection="1">
      <alignment horizontal="left" vertical="center" wrapText="1"/>
      <protection locked="0"/>
    </xf>
    <xf numFmtId="0" fontId="0" fillId="5" borderId="51" xfId="0" applyFill="1" applyBorder="1" applyAlignment="1" applyProtection="1">
      <alignment horizontal="left" vertical="center" wrapText="1"/>
      <protection locked="0"/>
    </xf>
    <xf numFmtId="0" fontId="0" fillId="5" borderId="14" xfId="0" applyFill="1" applyBorder="1" applyAlignment="1" applyProtection="1">
      <alignment horizontal="left" vertical="center" wrapText="1"/>
      <protection locked="0"/>
    </xf>
    <xf numFmtId="0" fontId="0" fillId="5" borderId="17" xfId="0" applyFill="1" applyBorder="1" applyAlignment="1" applyProtection="1">
      <alignment horizontal="left" vertical="center" wrapText="1"/>
      <protection locked="0"/>
    </xf>
    <xf numFmtId="0" fontId="1" fillId="5" borderId="9" xfId="0" applyFont="1" applyFill="1" applyBorder="1" applyAlignment="1" applyProtection="1">
      <alignment horizontal="left" vertical="center"/>
    </xf>
    <xf numFmtId="0" fontId="1" fillId="5" borderId="4" xfId="0" applyFont="1" applyFill="1" applyBorder="1" applyAlignment="1" applyProtection="1">
      <alignment horizontal="left" vertical="center"/>
    </xf>
    <xf numFmtId="0" fontId="1" fillId="5" borderId="51" xfId="0" applyFont="1" applyFill="1" applyBorder="1" applyAlignment="1" applyProtection="1">
      <alignment horizontal="left" vertical="center"/>
    </xf>
    <xf numFmtId="0" fontId="0" fillId="4" borderId="29" xfId="0" applyFill="1" applyBorder="1" applyAlignment="1" applyProtection="1">
      <alignment horizontal="left" vertical="center"/>
    </xf>
    <xf numFmtId="0" fontId="0" fillId="4" borderId="32" xfId="0" applyFill="1" applyBorder="1" applyAlignment="1" applyProtection="1">
      <alignment horizontal="left" vertical="center"/>
    </xf>
    <xf numFmtId="0" fontId="0" fillId="4" borderId="24" xfId="0" applyFill="1" applyBorder="1" applyAlignment="1" applyProtection="1">
      <alignment horizontal="left" vertical="center"/>
    </xf>
    <xf numFmtId="0" fontId="0" fillId="4" borderId="31" xfId="0" applyFill="1" applyBorder="1" applyAlignment="1" applyProtection="1">
      <alignment horizontal="left" vertical="center"/>
    </xf>
    <xf numFmtId="0" fontId="8" fillId="4" borderId="26" xfId="0" applyFont="1" applyFill="1" applyBorder="1" applyAlignment="1" applyProtection="1">
      <alignment horizontal="left" vertical="center" wrapText="1"/>
    </xf>
    <xf numFmtId="0" fontId="22" fillId="4" borderId="3" xfId="0" applyFont="1" applyFill="1" applyBorder="1" applyAlignment="1" applyProtection="1">
      <alignment horizontal="center" vertical="top" wrapText="1"/>
    </xf>
    <xf numFmtId="0" fontId="22" fillId="4" borderId="15" xfId="0" applyFont="1" applyFill="1" applyBorder="1" applyAlignment="1" applyProtection="1">
      <alignment horizontal="center" vertical="top" wrapText="1"/>
    </xf>
    <xf numFmtId="0" fontId="22" fillId="4" borderId="1" xfId="0" applyFont="1" applyFill="1" applyBorder="1" applyAlignment="1" applyProtection="1">
      <alignment horizontal="center" vertical="top" wrapText="1"/>
    </xf>
    <xf numFmtId="0" fontId="1" fillId="3" borderId="3" xfId="0" applyFont="1" applyFill="1" applyBorder="1" applyAlignment="1" applyProtection="1">
      <alignment horizontal="left" vertical="top" wrapText="1"/>
    </xf>
    <xf numFmtId="0" fontId="1" fillId="3" borderId="15" xfId="0" applyFont="1" applyFill="1" applyBorder="1" applyAlignment="1" applyProtection="1">
      <alignment horizontal="left" vertical="top" wrapText="1"/>
    </xf>
    <xf numFmtId="0" fontId="1" fillId="3" borderId="1" xfId="0" applyFont="1" applyFill="1" applyBorder="1" applyAlignment="1" applyProtection="1">
      <alignment horizontal="left" vertical="top" wrapText="1"/>
    </xf>
    <xf numFmtId="0" fontId="3" fillId="3" borderId="34" xfId="0" applyFont="1" applyFill="1" applyBorder="1" applyAlignment="1" applyProtection="1">
      <alignment horizontal="left" vertical="top" wrapText="1"/>
    </xf>
    <xf numFmtId="0" fontId="0" fillId="3" borderId="24" xfId="0" applyFill="1" applyBorder="1" applyAlignment="1" applyProtection="1">
      <alignment vertical="top" wrapText="1"/>
    </xf>
    <xf numFmtId="0" fontId="3" fillId="3" borderId="31" xfId="0" applyFont="1" applyFill="1" applyBorder="1" applyAlignment="1" applyProtection="1">
      <alignment horizontal="center" vertical="top" wrapText="1"/>
      <protection locked="0"/>
    </xf>
    <xf numFmtId="0" fontId="0" fillId="3" borderId="35" xfId="0" applyFill="1" applyBorder="1" applyAlignment="1" applyProtection="1">
      <alignment horizontal="center"/>
      <protection locked="0"/>
    </xf>
    <xf numFmtId="0" fontId="3" fillId="3" borderId="36" xfId="0" applyFont="1" applyFill="1" applyBorder="1" applyAlignment="1" applyProtection="1">
      <alignment horizontal="center" vertical="top" wrapText="1"/>
      <protection locked="0"/>
    </xf>
    <xf numFmtId="0" fontId="0" fillId="3" borderId="36" xfId="0" applyFill="1" applyBorder="1" applyAlignment="1" applyProtection="1">
      <alignment horizontal="center" vertical="top" wrapText="1"/>
      <protection locked="0"/>
    </xf>
    <xf numFmtId="0" fontId="0" fillId="3" borderId="41" xfId="0" applyFill="1" applyBorder="1" applyAlignment="1" applyProtection="1">
      <alignment horizontal="center" vertical="top" wrapText="1"/>
      <protection locked="0"/>
    </xf>
    <xf numFmtId="0" fontId="7" fillId="4" borderId="38" xfId="0" applyFont="1" applyFill="1" applyBorder="1" applyAlignment="1" applyProtection="1">
      <alignment horizontal="left" vertical="top" wrapText="1"/>
    </xf>
    <xf numFmtId="0" fontId="16" fillId="4" borderId="39" xfId="0" applyFont="1" applyFill="1" applyBorder="1" applyAlignment="1" applyProtection="1"/>
    <xf numFmtId="0" fontId="16" fillId="4" borderId="42" xfId="0" applyFont="1" applyFill="1" applyBorder="1" applyAlignment="1" applyProtection="1"/>
    <xf numFmtId="0" fontId="7" fillId="4" borderId="18" xfId="0" applyFont="1" applyFill="1" applyBorder="1" applyAlignment="1" applyProtection="1">
      <alignment horizontal="center" vertical="top" wrapText="1"/>
    </xf>
    <xf numFmtId="0" fontId="7" fillId="4" borderId="19" xfId="0" applyFont="1" applyFill="1" applyBorder="1" applyAlignment="1" applyProtection="1">
      <alignment horizontal="center" vertical="top" wrapText="1"/>
    </xf>
    <xf numFmtId="0" fontId="7" fillId="4" borderId="20" xfId="0" applyFont="1" applyFill="1" applyBorder="1" applyAlignment="1" applyProtection="1">
      <alignment horizontal="center" vertical="top" wrapText="1"/>
    </xf>
    <xf numFmtId="0" fontId="15" fillId="4" borderId="3" xfId="0" applyFont="1" applyFill="1" applyBorder="1" applyAlignment="1" applyProtection="1">
      <alignment horizontal="left" vertical="top" wrapText="1"/>
    </xf>
    <xf numFmtId="0" fontId="15" fillId="4" borderId="15" xfId="0" applyFont="1" applyFill="1" applyBorder="1" applyAlignment="1" applyProtection="1">
      <alignment horizontal="left" vertical="top" wrapText="1"/>
    </xf>
    <xf numFmtId="0" fontId="15" fillId="4" borderId="1" xfId="0" applyFont="1" applyFill="1" applyBorder="1" applyAlignment="1" applyProtection="1">
      <alignment horizontal="left" vertical="top" wrapText="1"/>
    </xf>
    <xf numFmtId="0" fontId="15" fillId="4" borderId="18" xfId="0" applyFont="1" applyFill="1" applyBorder="1" applyAlignment="1" applyProtection="1">
      <alignment horizontal="left" vertical="top" wrapText="1"/>
    </xf>
    <xf numFmtId="0" fontId="15" fillId="4" borderId="19" xfId="0" applyFont="1" applyFill="1" applyBorder="1" applyAlignment="1" applyProtection="1">
      <alignment horizontal="left" vertical="top" wrapText="1"/>
    </xf>
    <xf numFmtId="0" fontId="15" fillId="4" borderId="20" xfId="0" applyFont="1" applyFill="1" applyBorder="1" applyAlignment="1" applyProtection="1">
      <alignment horizontal="left" vertical="top" wrapText="1"/>
    </xf>
    <xf numFmtId="0" fontId="1" fillId="4" borderId="11" xfId="0" applyFont="1" applyFill="1" applyBorder="1" applyAlignment="1" applyProtection="1">
      <alignment horizontal="left" vertical="top" wrapText="1"/>
    </xf>
    <xf numFmtId="0" fontId="0" fillId="4" borderId="0" xfId="0" applyFill="1" applyBorder="1" applyAlignment="1" applyProtection="1">
      <alignment horizontal="left" vertical="top" wrapText="1"/>
    </xf>
    <xf numFmtId="0" fontId="0" fillId="4" borderId="2" xfId="0" applyFill="1" applyBorder="1" applyAlignment="1" applyProtection="1">
      <alignment horizontal="left" vertical="top" wrapText="1"/>
    </xf>
    <xf numFmtId="0" fontId="0" fillId="4" borderId="11" xfId="0" applyFill="1" applyBorder="1" applyAlignment="1" applyProtection="1">
      <alignment horizontal="left" vertical="top" wrapText="1"/>
    </xf>
    <xf numFmtId="0" fontId="1" fillId="5" borderId="37" xfId="0" applyFont="1" applyFill="1" applyBorder="1" applyAlignment="1" applyProtection="1">
      <alignment horizontal="left" vertical="center"/>
      <protection locked="0"/>
    </xf>
    <xf numFmtId="0" fontId="0" fillId="5" borderId="2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1" fillId="5" borderId="29" xfId="0" applyFont="1" applyFill="1" applyBorder="1" applyAlignment="1" applyProtection="1">
      <alignment horizontal="left" vertical="center"/>
      <protection locked="0"/>
    </xf>
    <xf numFmtId="0" fontId="0" fillId="5" borderId="26"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1" fillId="0" borderId="24" xfId="0" applyFont="1" applyFill="1" applyBorder="1" applyAlignment="1" applyProtection="1">
      <alignment horizontal="left" vertical="center"/>
      <protection locked="0"/>
    </xf>
    <xf numFmtId="0" fontId="0" fillId="0" borderId="31" xfId="0" applyFill="1" applyBorder="1" applyAlignment="1" applyProtection="1">
      <alignment horizontal="left" vertical="center"/>
      <protection locked="0"/>
    </xf>
    <xf numFmtId="0" fontId="1" fillId="4" borderId="9" xfId="0" applyFont="1" applyFill="1" applyBorder="1" applyAlignment="1" applyProtection="1">
      <alignment horizontal="left" vertical="center"/>
    </xf>
    <xf numFmtId="0" fontId="1" fillId="4" borderId="12" xfId="0" applyFont="1" applyFill="1" applyBorder="1" applyAlignment="1" applyProtection="1">
      <alignment horizontal="left" vertical="center"/>
    </xf>
    <xf numFmtId="0" fontId="1" fillId="4" borderId="16" xfId="0" applyFont="1" applyFill="1" applyBorder="1" applyAlignment="1" applyProtection="1">
      <alignment horizontal="left" vertical="center"/>
    </xf>
    <xf numFmtId="0" fontId="1" fillId="4" borderId="60" xfId="0" applyFont="1" applyFill="1" applyBorder="1" applyAlignment="1" applyProtection="1">
      <alignment horizontal="left" vertical="center"/>
    </xf>
    <xf numFmtId="0" fontId="7" fillId="4" borderId="5" xfId="0" applyFont="1" applyFill="1" applyBorder="1" applyAlignment="1" applyProtection="1">
      <alignment horizontal="center" vertical="center"/>
    </xf>
    <xf numFmtId="0" fontId="7" fillId="4" borderId="40" xfId="0" applyFont="1" applyFill="1" applyBorder="1" applyAlignment="1" applyProtection="1">
      <alignment horizontal="center" vertical="center"/>
    </xf>
    <xf numFmtId="0" fontId="7" fillId="4" borderId="27" xfId="0" applyFont="1" applyFill="1" applyBorder="1" applyAlignment="1" applyProtection="1">
      <alignment horizontal="left" vertical="center"/>
    </xf>
    <xf numFmtId="0" fontId="7" fillId="4" borderId="32" xfId="0" applyFont="1" applyFill="1" applyBorder="1" applyAlignment="1" applyProtection="1">
      <alignment horizontal="left" vertical="center"/>
    </xf>
    <xf numFmtId="0" fontId="7" fillId="4" borderId="47" xfId="0" applyFont="1" applyFill="1" applyBorder="1" applyAlignment="1" applyProtection="1">
      <alignment horizontal="left" vertical="center"/>
    </xf>
    <xf numFmtId="0" fontId="7" fillId="4" borderId="31" xfId="0" applyFont="1" applyFill="1" applyBorder="1" applyAlignment="1" applyProtection="1">
      <alignment horizontal="left" vertical="center"/>
    </xf>
    <xf numFmtId="0" fontId="7" fillId="4" borderId="26" xfId="0" applyFont="1" applyFill="1" applyBorder="1" applyAlignment="1" applyProtection="1">
      <alignment horizontal="left" vertical="center"/>
    </xf>
    <xf numFmtId="0" fontId="0" fillId="4" borderId="46" xfId="0" applyFill="1" applyBorder="1" applyAlignment="1" applyProtection="1">
      <alignment horizontal="left" vertical="center"/>
    </xf>
    <xf numFmtId="0" fontId="0" fillId="4" borderId="41" xfId="0" applyFill="1" applyBorder="1" applyAlignment="1" applyProtection="1">
      <alignment horizontal="left" vertical="center"/>
    </xf>
    <xf numFmtId="0" fontId="7" fillId="4" borderId="8" xfId="0" applyFont="1" applyFill="1" applyBorder="1" applyAlignment="1" applyProtection="1">
      <alignment vertical="top"/>
    </xf>
    <xf numFmtId="0" fontId="0" fillId="4" borderId="15" xfId="0" applyFill="1" applyBorder="1" applyAlignment="1" applyProtection="1">
      <alignment vertical="top"/>
    </xf>
    <xf numFmtId="0" fontId="0" fillId="4" borderId="1" xfId="0" applyFill="1" applyBorder="1" applyAlignment="1" applyProtection="1">
      <alignment vertical="top"/>
    </xf>
    <xf numFmtId="0" fontId="0" fillId="0" borderId="18" xfId="0" applyFill="1" applyBorder="1" applyAlignment="1" applyProtection="1">
      <alignment horizontal="left" vertical="center"/>
      <protection locked="0"/>
    </xf>
    <xf numFmtId="0" fontId="0" fillId="0" borderId="22" xfId="0" applyFill="1" applyBorder="1" applyAlignment="1" applyProtection="1">
      <alignment horizontal="left" vertical="center"/>
      <protection locked="0"/>
    </xf>
    <xf numFmtId="0" fontId="3" fillId="0" borderId="18" xfId="0" applyFont="1" applyFill="1" applyBorder="1" applyAlignment="1" applyProtection="1">
      <alignment horizontal="left" vertical="center"/>
      <protection locked="0"/>
    </xf>
    <xf numFmtId="0" fontId="7" fillId="4" borderId="3" xfId="0" applyFont="1" applyFill="1" applyBorder="1" applyAlignment="1" applyProtection="1">
      <alignment vertical="top"/>
    </xf>
    <xf numFmtId="0" fontId="7" fillId="4" borderId="15" xfId="0" applyFont="1" applyFill="1" applyBorder="1" applyAlignment="1" applyProtection="1">
      <alignment vertical="top"/>
    </xf>
    <xf numFmtId="0" fontId="0" fillId="4" borderId="23" xfId="0" applyFill="1" applyBorder="1" applyAlignment="1" applyProtection="1">
      <alignment vertical="top"/>
    </xf>
    <xf numFmtId="0" fontId="8" fillId="0" borderId="0" xfId="0" applyFont="1" applyBorder="1" applyAlignment="1" applyProtection="1">
      <alignment vertical="center" wrapText="1"/>
    </xf>
    <xf numFmtId="0" fontId="0" fillId="0" borderId="0" xfId="0" applyBorder="1" applyAlignment="1" applyProtection="1">
      <alignment wrapText="1"/>
    </xf>
    <xf numFmtId="0" fontId="8" fillId="0" borderId="0" xfId="0" applyFont="1" applyFill="1" applyBorder="1" applyAlignment="1" applyProtection="1">
      <alignment vertical="top" wrapText="1"/>
    </xf>
    <xf numFmtId="0" fontId="0" fillId="0" borderId="0" xfId="0" applyBorder="1" applyAlignment="1" applyProtection="1">
      <alignment vertical="top"/>
    </xf>
    <xf numFmtId="0" fontId="8" fillId="0" borderId="0" xfId="0" applyFont="1" applyBorder="1" applyAlignment="1" applyProtection="1">
      <alignment vertical="center"/>
    </xf>
    <xf numFmtId="0" fontId="0" fillId="0" borderId="0" xfId="0" applyBorder="1" applyAlignment="1" applyProtection="1">
      <alignment vertical="center"/>
    </xf>
    <xf numFmtId="0" fontId="8" fillId="0" borderId="0" xfId="0" applyFont="1" applyBorder="1" applyProtection="1"/>
    <xf numFmtId="0" fontId="8" fillId="0" borderId="0" xfId="0" applyFont="1" applyBorder="1" applyAlignment="1" applyProtection="1">
      <alignment horizontal="left" vertical="center"/>
    </xf>
    <xf numFmtId="0" fontId="8" fillId="5" borderId="29" xfId="0" applyFont="1" applyFill="1" applyBorder="1" applyAlignment="1" applyProtection="1">
      <alignment horizontal="left" vertical="center" wrapText="1"/>
      <protection locked="0"/>
    </xf>
    <xf numFmtId="0" fontId="8" fillId="5" borderId="26"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4" borderId="29" xfId="0" applyFont="1" applyFill="1" applyBorder="1" applyAlignment="1" applyProtection="1">
      <alignment horizontal="center" vertical="center"/>
    </xf>
    <xf numFmtId="0" fontId="5" fillId="4" borderId="32" xfId="0" applyFont="1" applyFill="1" applyBorder="1" applyAlignment="1" applyProtection="1">
      <alignment horizontal="center" vertical="center"/>
    </xf>
    <xf numFmtId="0" fontId="8" fillId="4" borderId="10" xfId="0" applyFont="1" applyFill="1" applyBorder="1" applyAlignment="1" applyProtection="1">
      <alignment vertical="center" wrapText="1"/>
    </xf>
    <xf numFmtId="0" fontId="8" fillId="4" borderId="24" xfId="0" applyFont="1" applyFill="1" applyBorder="1" applyAlignment="1" applyProtection="1">
      <alignment horizontal="left" vertical="center"/>
    </xf>
    <xf numFmtId="0" fontId="8" fillId="4" borderId="31" xfId="0" applyFont="1" applyFill="1" applyBorder="1" applyAlignment="1" applyProtection="1">
      <alignment horizontal="left" vertical="center"/>
    </xf>
    <xf numFmtId="0" fontId="8" fillId="0" borderId="10" xfId="0" applyFont="1" applyFill="1" applyBorder="1" applyAlignment="1" applyProtection="1">
      <alignment horizontal="left" vertical="center" wrapText="1"/>
      <protection locked="0"/>
    </xf>
    <xf numFmtId="0" fontId="8" fillId="0" borderId="54" xfId="0" applyFont="1" applyFill="1" applyBorder="1" applyAlignment="1" applyProtection="1">
      <alignment horizontal="left" vertical="center" wrapText="1"/>
      <protection locked="0"/>
    </xf>
    <xf numFmtId="0" fontId="1" fillId="5" borderId="15" xfId="0" applyFont="1" applyFill="1" applyBorder="1" applyAlignment="1" applyProtection="1">
      <alignment horizontal="center" vertical="center" wrapText="1"/>
    </xf>
    <xf numFmtId="0" fontId="1" fillId="5" borderId="29" xfId="0" applyFont="1" applyFill="1" applyBorder="1" applyAlignment="1" applyProtection="1">
      <alignment horizontal="left" vertical="center" wrapText="1"/>
      <protection locked="0"/>
    </xf>
    <xf numFmtId="0" fontId="1" fillId="5" borderId="46" xfId="0" applyFont="1" applyFill="1" applyBorder="1" applyAlignment="1" applyProtection="1">
      <alignment horizontal="left" vertical="center" wrapText="1"/>
      <protection locked="0"/>
    </xf>
    <xf numFmtId="0" fontId="1" fillId="5" borderId="24" xfId="0" applyFont="1" applyFill="1" applyBorder="1" applyAlignment="1" applyProtection="1">
      <alignment horizontal="left" vertical="center" wrapText="1"/>
      <protection locked="0"/>
    </xf>
    <xf numFmtId="0" fontId="1" fillId="5" borderId="41" xfId="0" applyFont="1" applyFill="1" applyBorder="1" applyAlignment="1" applyProtection="1">
      <alignment horizontal="left" vertical="center" wrapText="1"/>
      <protection locked="0"/>
    </xf>
    <xf numFmtId="0" fontId="8" fillId="4" borderId="24" xfId="0" applyFont="1" applyFill="1" applyBorder="1" applyAlignment="1" applyProtection="1">
      <alignment horizontal="left" vertical="center" wrapText="1"/>
    </xf>
    <xf numFmtId="0" fontId="8" fillId="4" borderId="36" xfId="0" applyFont="1" applyFill="1" applyBorder="1" applyAlignment="1" applyProtection="1">
      <alignment horizontal="left" vertical="center" wrapText="1"/>
    </xf>
    <xf numFmtId="0" fontId="8" fillId="4" borderId="31" xfId="0" applyFont="1" applyFill="1" applyBorder="1" applyAlignment="1" applyProtection="1">
      <alignment horizontal="left" vertical="center" wrapText="1"/>
    </xf>
    <xf numFmtId="0" fontId="7" fillId="4" borderId="3" xfId="0" applyFont="1" applyFill="1" applyBorder="1" applyAlignment="1" applyProtection="1">
      <alignment vertical="center" wrapText="1"/>
    </xf>
    <xf numFmtId="0" fontId="7" fillId="4" borderId="15" xfId="0" applyFont="1" applyFill="1" applyBorder="1" applyAlignment="1" applyProtection="1">
      <alignment vertical="center" wrapText="1"/>
    </xf>
    <xf numFmtId="0" fontId="7" fillId="4" borderId="1" xfId="0" applyFont="1" applyFill="1" applyBorder="1" applyAlignment="1" applyProtection="1">
      <alignment vertical="center" wrapText="1"/>
    </xf>
    <xf numFmtId="0" fontId="7" fillId="4" borderId="33" xfId="0" applyFont="1" applyFill="1" applyBorder="1" applyAlignment="1" applyProtection="1">
      <alignment vertical="center" wrapText="1"/>
    </xf>
    <xf numFmtId="0" fontId="0" fillId="4" borderId="25" xfId="0" applyFill="1" applyBorder="1" applyAlignment="1" applyProtection="1">
      <alignment vertical="center" wrapText="1"/>
    </xf>
    <xf numFmtId="0" fontId="0" fillId="4" borderId="44" xfId="0" applyFill="1" applyBorder="1" applyAlignment="1" applyProtection="1">
      <alignment vertical="center" wrapText="1"/>
    </xf>
    <xf numFmtId="0" fontId="5" fillId="3" borderId="2" xfId="0" applyFont="1" applyFill="1" applyBorder="1" applyAlignment="1" applyProtection="1">
      <protection locked="0"/>
    </xf>
    <xf numFmtId="0" fontId="0" fillId="0" borderId="17" xfId="0" applyBorder="1" applyAlignment="1" applyProtection="1">
      <protection locked="0"/>
    </xf>
    <xf numFmtId="0" fontId="1" fillId="3" borderId="13" xfId="0" applyFont="1" applyFill="1" applyBorder="1" applyAlignment="1" applyProtection="1">
      <protection locked="0"/>
    </xf>
    <xf numFmtId="0" fontId="0" fillId="0" borderId="13" xfId="0" applyBorder="1" applyAlignment="1" applyProtection="1">
      <protection locked="0"/>
    </xf>
    <xf numFmtId="0" fontId="0" fillId="3" borderId="0" xfId="0" applyFill="1" applyBorder="1" applyAlignment="1" applyProtection="1">
      <alignment vertical="top"/>
      <protection locked="0"/>
    </xf>
    <xf numFmtId="0" fontId="0" fillId="0" borderId="0" xfId="0" applyAlignment="1" applyProtection="1">
      <protection locked="0"/>
    </xf>
    <xf numFmtId="0" fontId="8" fillId="4" borderId="29" xfId="0" applyFont="1" applyFill="1" applyBorder="1" applyAlignment="1" applyProtection="1">
      <alignment vertical="center" wrapText="1"/>
    </xf>
    <xf numFmtId="0" fontId="8" fillId="4" borderId="32" xfId="0" applyFont="1" applyFill="1" applyBorder="1" applyAlignment="1" applyProtection="1">
      <alignment vertical="center" wrapText="1"/>
    </xf>
    <xf numFmtId="0" fontId="7" fillId="4" borderId="45" xfId="0" applyFont="1" applyFill="1" applyBorder="1" applyAlignment="1" applyProtection="1">
      <alignment horizontal="left" vertical="center"/>
    </xf>
    <xf numFmtId="0" fontId="7" fillId="4" borderId="10" xfId="0" applyFont="1" applyFill="1" applyBorder="1" applyAlignment="1" applyProtection="1">
      <alignment horizontal="left" vertical="center"/>
    </xf>
    <xf numFmtId="0" fontId="8" fillId="4" borderId="35" xfId="0" applyFont="1" applyFill="1" applyBorder="1" applyAlignment="1" applyProtection="1">
      <alignment horizontal="left" vertical="center"/>
    </xf>
    <xf numFmtId="0" fontId="8" fillId="4" borderId="10" xfId="2" applyFont="1" applyFill="1" applyBorder="1" applyAlignment="1" applyProtection="1">
      <alignment horizontal="left" vertical="center"/>
    </xf>
    <xf numFmtId="0" fontId="8" fillId="4" borderId="10" xfId="2" applyFont="1" applyFill="1" applyBorder="1" applyAlignment="1" applyProtection="1">
      <alignment vertical="center"/>
    </xf>
    <xf numFmtId="0" fontId="17" fillId="4" borderId="10" xfId="2" applyFont="1" applyFill="1" applyBorder="1" applyAlignment="1" applyProtection="1">
      <alignment vertical="center"/>
    </xf>
    <xf numFmtId="0" fontId="7" fillId="4" borderId="38" xfId="0" applyFont="1" applyFill="1" applyBorder="1" applyAlignment="1" applyProtection="1">
      <alignment horizontal="center" vertical="top" wrapText="1"/>
    </xf>
    <xf numFmtId="0" fontId="7" fillId="4" borderId="39" xfId="0" applyFont="1" applyFill="1" applyBorder="1" applyAlignment="1" applyProtection="1">
      <alignment horizontal="center" vertical="top" wrapText="1"/>
    </xf>
    <xf numFmtId="0" fontId="7" fillId="4" borderId="42" xfId="0" applyFont="1" applyFill="1" applyBorder="1" applyAlignment="1" applyProtection="1">
      <alignment horizontal="center" vertical="top" wrapText="1"/>
    </xf>
    <xf numFmtId="0" fontId="8" fillId="4" borderId="29" xfId="0" applyFont="1" applyFill="1" applyBorder="1" applyAlignment="1" applyProtection="1">
      <alignment horizontal="left" wrapText="1"/>
    </xf>
    <xf numFmtId="0" fontId="8" fillId="4" borderId="32" xfId="0" applyFont="1" applyFill="1" applyBorder="1" applyAlignment="1" applyProtection="1">
      <alignment horizontal="left" wrapText="1"/>
    </xf>
    <xf numFmtId="0" fontId="7" fillId="2" borderId="0" xfId="0" applyFont="1" applyFill="1" applyBorder="1" applyAlignment="1">
      <alignment horizontal="center"/>
    </xf>
    <xf numFmtId="0" fontId="7"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 fillId="4" borderId="27" xfId="0" applyFont="1" applyFill="1" applyBorder="1" applyAlignment="1" applyProtection="1">
      <alignment horizontal="left" vertical="center"/>
    </xf>
    <xf numFmtId="0" fontId="1" fillId="4" borderId="26" xfId="0" applyFont="1" applyFill="1" applyBorder="1" applyAlignment="1" applyProtection="1">
      <alignment horizontal="left" vertical="center"/>
    </xf>
    <xf numFmtId="0" fontId="1" fillId="4" borderId="46" xfId="0" applyFont="1" applyFill="1" applyBorder="1" applyAlignment="1" applyProtection="1">
      <alignment horizontal="left" vertical="center"/>
    </xf>
    <xf numFmtId="0" fontId="1" fillId="4" borderId="27" xfId="0" applyFont="1" applyFill="1" applyBorder="1" applyAlignment="1" applyProtection="1">
      <alignment horizontal="left" vertical="center" wrapText="1"/>
    </xf>
    <xf numFmtId="0" fontId="1" fillId="4" borderId="26" xfId="0" applyFont="1" applyFill="1" applyBorder="1" applyAlignment="1" applyProtection="1">
      <alignment horizontal="left" vertical="center" wrapText="1"/>
    </xf>
    <xf numFmtId="0" fontId="1" fillId="4" borderId="46" xfId="0" applyFont="1" applyFill="1" applyBorder="1" applyAlignment="1" applyProtection="1">
      <alignment horizontal="left" vertical="center" wrapText="1"/>
    </xf>
    <xf numFmtId="0" fontId="1" fillId="4" borderId="47" xfId="0" applyFont="1" applyFill="1" applyBorder="1" applyAlignment="1" applyProtection="1">
      <alignment horizontal="left" vertical="center" wrapText="1"/>
    </xf>
    <xf numFmtId="0" fontId="1" fillId="4" borderId="36" xfId="0" applyFont="1" applyFill="1" applyBorder="1" applyAlignment="1" applyProtection="1">
      <alignment horizontal="left" vertical="center" wrapText="1"/>
    </xf>
    <xf numFmtId="0" fontId="1" fillId="4" borderId="41" xfId="0" applyFont="1" applyFill="1" applyBorder="1" applyAlignment="1" applyProtection="1">
      <alignment horizontal="left" vertical="center" wrapText="1"/>
    </xf>
  </cellXfs>
  <cellStyles count="3">
    <cellStyle name="Normal" xfId="0" builtinId="0"/>
    <cellStyle name="Normal 2" xfId="2"/>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Drop" dropStyle="combo" dx="16" fmlaRange="'Drop-Down Lists'!$A$3:$A$34" noThreeD="1" sel="0" val="0"/>
</file>

<file path=xl/ctrlProps/ctrlProp10.xml><?xml version="1.0" encoding="utf-8"?>
<formControlPr xmlns="http://schemas.microsoft.com/office/spreadsheetml/2009/9/main" objectType="Drop" dropStyle="combo" dx="16" fmlaRange="'Drop-Down Lists'!$C$19:$C$43" noThreeD="1" sel="0" val="0"/>
</file>

<file path=xl/ctrlProps/ctrlProp11.xml><?xml version="1.0" encoding="utf-8"?>
<formControlPr xmlns="http://schemas.microsoft.com/office/spreadsheetml/2009/9/main" objectType="Drop" dropStyle="combo" dx="16" fmlaRange="'Drop-Down Lists'!$A$3:$A$34" noThreeD="1" sel="0" val="0"/>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Drop" dropStyle="combo" dx="16" fmlaRange="'Drop-Down Lists'!$B$3:$B$15" noThreeD="1" sel="13" val="5"/>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Drop" dropLines="3" dropStyle="combo" dx="16" fmlaRange="'Drop-Down Lists'!$R$2:$R$4" noThreeD="1" sel="3" val="0"/>
</file>

<file path=xl/ctrlProps/ctrlProp27.xml><?xml version="1.0" encoding="utf-8"?>
<formControlPr xmlns="http://schemas.microsoft.com/office/spreadsheetml/2009/9/main" objectType="Drop" dropLines="3" dropStyle="combo" dx="16" fmlaRange="'Drop-Down Lists'!$R$2:$R$4" noThreeD="1" sel="3" val="0"/>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Drop" dropStyle="combo" dx="16" fmlaRange="'Drop-Down Lists'!$B$3:$B$15" noThreeD="1" sel="0" val="0"/>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Drop" dropStyle="combo" dx="16" fmlaRange="'Drop-Down Lists'!$C$19:$C$44" noThreeD="1" sel="0" val="0"/>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Drop" dropStyle="combo" dx="16" fmlaRange="'Drop-Down Lists'!$K$3:$K$7" noThreeD="1" sel="5" val="0"/>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Drop" dropStyle="combo" dx="16" fmlaRange="'Drop-Down Lists'!$J$3:$J$6" noThreeD="1" sel="4" val="0"/>
</file>

<file path=xl/ctrlProps/ctrlProp7.xml><?xml version="1.0" encoding="utf-8"?>
<formControlPr xmlns="http://schemas.microsoft.com/office/spreadsheetml/2009/9/main" objectType="Drop" dropLines="5" dropStyle="combo" dx="16" fmlaRange="'Drop-Down Lists'!$Q$2:$Q$6" noThreeD="1" sel="5" val="0"/>
</file>

<file path=xl/ctrlProps/ctrlProp8.xml><?xml version="1.0" encoding="utf-8"?>
<formControlPr xmlns="http://schemas.microsoft.com/office/spreadsheetml/2009/9/main" objectType="Label" lockText="1"/>
</file>

<file path=xl/ctrlProps/ctrlProp9.xml><?xml version="1.0" encoding="utf-8"?>
<formControlPr xmlns="http://schemas.microsoft.com/office/spreadsheetml/2009/9/main" objectType="Label"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161925</xdr:colOff>
          <xdr:row>26</xdr:row>
          <xdr:rowOff>28575</xdr:rowOff>
        </xdr:from>
        <xdr:to>
          <xdr:col>4</xdr:col>
          <xdr:colOff>628650</xdr:colOff>
          <xdr:row>26</xdr:row>
          <xdr:rowOff>228600</xdr:rowOff>
        </xdr:to>
        <xdr:sp macro="" textlink="">
          <xdr:nvSpPr>
            <xdr:cNvPr id="1118" name="Drop Down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38100</xdr:rowOff>
        </xdr:from>
        <xdr:to>
          <xdr:col>6</xdr:col>
          <xdr:colOff>876300</xdr:colOff>
          <xdr:row>26</xdr:row>
          <xdr:rowOff>228600</xdr:rowOff>
        </xdr:to>
        <xdr:sp macro="" textlink="">
          <xdr:nvSpPr>
            <xdr:cNvPr id="1120" name="Drop Down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27</xdr:row>
          <xdr:rowOff>28575</xdr:rowOff>
        </xdr:from>
        <xdr:to>
          <xdr:col>6</xdr:col>
          <xdr:colOff>876300</xdr:colOff>
          <xdr:row>27</xdr:row>
          <xdr:rowOff>228600</xdr:rowOff>
        </xdr:to>
        <xdr:sp macro="" textlink="">
          <xdr:nvSpPr>
            <xdr:cNvPr id="1121" name="Drop Down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xdr:row>
          <xdr:rowOff>38100</xdr:rowOff>
        </xdr:from>
        <xdr:to>
          <xdr:col>8</xdr:col>
          <xdr:colOff>714375</xdr:colOff>
          <xdr:row>26</xdr:row>
          <xdr:rowOff>219075</xdr:rowOff>
        </xdr:to>
        <xdr:sp macro="" textlink="">
          <xdr:nvSpPr>
            <xdr:cNvPr id="1122" name="Drop Down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30</xdr:row>
          <xdr:rowOff>47625</xdr:rowOff>
        </xdr:from>
        <xdr:to>
          <xdr:col>8</xdr:col>
          <xdr:colOff>1314450</xdr:colOff>
          <xdr:row>30</xdr:row>
          <xdr:rowOff>266700</xdr:rowOff>
        </xdr:to>
        <xdr:sp macro="" textlink="">
          <xdr:nvSpPr>
            <xdr:cNvPr id="1176" name="Drop Down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29</xdr:row>
          <xdr:rowOff>28575</xdr:rowOff>
        </xdr:from>
        <xdr:to>
          <xdr:col>8</xdr:col>
          <xdr:colOff>1219200</xdr:colOff>
          <xdr:row>29</xdr:row>
          <xdr:rowOff>228600</xdr:rowOff>
        </xdr:to>
        <xdr:sp macro="" textlink="">
          <xdr:nvSpPr>
            <xdr:cNvPr id="1177" name="Drop Down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24</xdr:row>
          <xdr:rowOff>123825</xdr:rowOff>
        </xdr:from>
        <xdr:to>
          <xdr:col>8</xdr:col>
          <xdr:colOff>1047750</xdr:colOff>
          <xdr:row>25</xdr:row>
          <xdr:rowOff>104775</xdr:rowOff>
        </xdr:to>
        <xdr:sp macro="" textlink="">
          <xdr:nvSpPr>
            <xdr:cNvPr id="1203" name="Drop Down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571500</xdr:colOff>
          <xdr:row>98</xdr:row>
          <xdr:rowOff>38100</xdr:rowOff>
        </xdr:from>
        <xdr:to>
          <xdr:col>4</xdr:col>
          <xdr:colOff>752475</xdr:colOff>
          <xdr:row>99</xdr:row>
          <xdr:rowOff>28575</xdr:rowOff>
        </xdr:to>
        <xdr:sp macro="" textlink="">
          <xdr:nvSpPr>
            <xdr:cNvPr id="1218" name="Label 194" hidden="1">
              <a:extLst>
                <a:ext uri="{63B3BB69-23CF-44E3-9099-C40C66FF867C}">
                  <a14:compatExt spid="_x0000_s1218"/>
                </a:ext>
              </a:extLst>
            </xdr:cNvPr>
            <xdr:cNvSpPr/>
          </xdr:nvSpPr>
          <xdr:spPr>
            <a:xfrm>
              <a:off x="0" y="0"/>
              <a:ext cx="0" cy="0"/>
            </a:xfrm>
            <a:prstGeom prst="rect">
              <a:avLst/>
            </a:prstGeom>
          </xdr:spPr>
          <xdr:txBody>
            <a:bodyPr vertOverflow="clip" wrap="square" lIns="27432" tIns="18288" rIns="0" bIns="0" anchor="t" upright="1"/>
            <a:lstStyle/>
            <a:p>
              <a:pPr algn="l" rtl="0">
                <a:defRPr sz="1000"/>
              </a:pPr>
              <a:endParaRPr lang="en-CA" sz="800" b="0" i="0" u="none" strike="noStrike" baseline="0">
                <a:solidFill>
                  <a:srgbClr val="000000"/>
                </a:solidFill>
                <a:latin typeface="Tahoma"/>
                <a:ea typeface="Tahoma"/>
                <a:cs typeface="Tahoma"/>
              </a:endParaRPr>
            </a:p>
            <a:p>
              <a:pPr algn="l" rtl="0">
                <a:defRPr sz="1000"/>
              </a:pPr>
              <a:endParaRPr lang="en-CA" sz="800" b="0" i="0" u="none" strike="noStrike" baseline="0">
                <a:solidFill>
                  <a:srgbClr val="000000"/>
                </a:solidFill>
                <a:latin typeface="Tahoma"/>
                <a:ea typeface="Tahoma"/>
                <a:cs typeface="Tahoma"/>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571500</xdr:colOff>
          <xdr:row>98</xdr:row>
          <xdr:rowOff>38100</xdr:rowOff>
        </xdr:from>
        <xdr:to>
          <xdr:col>4</xdr:col>
          <xdr:colOff>752475</xdr:colOff>
          <xdr:row>99</xdr:row>
          <xdr:rowOff>28575</xdr:rowOff>
        </xdr:to>
        <xdr:sp macro="" textlink="">
          <xdr:nvSpPr>
            <xdr:cNvPr id="1250" name="Label 226" hidden="1">
              <a:extLst>
                <a:ext uri="{63B3BB69-23CF-44E3-9099-C40C66FF867C}">
                  <a14:compatExt spid="_x0000_s1250"/>
                </a:ext>
              </a:extLst>
            </xdr:cNvPr>
            <xdr:cNvSpPr/>
          </xdr:nvSpPr>
          <xdr:spPr>
            <a:xfrm>
              <a:off x="0" y="0"/>
              <a:ext cx="0" cy="0"/>
            </a:xfrm>
            <a:prstGeom prst="rect">
              <a:avLst/>
            </a:prstGeom>
          </xdr:spPr>
          <xdr:txBody>
            <a:bodyPr vertOverflow="clip" wrap="square" lIns="27432" tIns="18288" rIns="0" bIns="0" anchor="t" upright="1"/>
            <a:lstStyle/>
            <a:p>
              <a:pPr algn="l" rtl="0">
                <a:defRPr sz="1000"/>
              </a:pPr>
              <a:endParaRPr lang="en-CA" sz="800" b="0" i="0" u="none" strike="noStrike" baseline="0">
                <a:solidFill>
                  <a:srgbClr val="000000"/>
                </a:solidFill>
                <a:latin typeface="Tahoma"/>
                <a:ea typeface="Tahoma"/>
                <a:cs typeface="Tahoma"/>
              </a:endParaRPr>
            </a:p>
            <a:p>
              <a:pPr algn="l" rtl="0">
                <a:defRPr sz="1000"/>
              </a:pPr>
              <a:endParaRPr lang="en-CA" sz="800" b="0" i="0" u="none" strike="noStrike" baseline="0">
                <a:solidFill>
                  <a:srgbClr val="000000"/>
                </a:solidFill>
                <a:latin typeface="Tahoma"/>
                <a:ea typeface="Tahoma"/>
                <a:cs typeface="Tahoma"/>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38100</xdr:rowOff>
        </xdr:from>
        <xdr:to>
          <xdr:col>8</xdr:col>
          <xdr:colOff>714375</xdr:colOff>
          <xdr:row>27</xdr:row>
          <xdr:rowOff>219075</xdr:rowOff>
        </xdr:to>
        <xdr:sp macro="" textlink="">
          <xdr:nvSpPr>
            <xdr:cNvPr id="1307" name="Drop Down 283" hidden="1">
              <a:extLst>
                <a:ext uri="{63B3BB69-23CF-44E3-9099-C40C66FF867C}">
                  <a14:compatExt spid="_x0000_s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27</xdr:row>
          <xdr:rowOff>28575</xdr:rowOff>
        </xdr:from>
        <xdr:to>
          <xdr:col>4</xdr:col>
          <xdr:colOff>628650</xdr:colOff>
          <xdr:row>27</xdr:row>
          <xdr:rowOff>228600</xdr:rowOff>
        </xdr:to>
        <xdr:sp macro="" textlink="">
          <xdr:nvSpPr>
            <xdr:cNvPr id="1308" name="Drop Down 284" hidden="1">
              <a:extLst>
                <a:ext uri="{63B3BB69-23CF-44E3-9099-C40C66FF867C}">
                  <a14:compatExt spid="_x0000_s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30</xdr:row>
          <xdr:rowOff>47625</xdr:rowOff>
        </xdr:from>
        <xdr:to>
          <xdr:col>4</xdr:col>
          <xdr:colOff>600075</xdr:colOff>
          <xdr:row>30</xdr:row>
          <xdr:rowOff>285750</xdr:rowOff>
        </xdr:to>
        <xdr:sp macro="" textlink="">
          <xdr:nvSpPr>
            <xdr:cNvPr id="1331" name="Check Box 307" hidden="1">
              <a:extLst>
                <a:ext uri="{63B3BB69-23CF-44E3-9099-C40C66FF867C}">
                  <a14:compatExt spid="_x0000_s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31</xdr:row>
          <xdr:rowOff>47625</xdr:rowOff>
        </xdr:from>
        <xdr:to>
          <xdr:col>4</xdr:col>
          <xdr:colOff>600075</xdr:colOff>
          <xdr:row>31</xdr:row>
          <xdr:rowOff>285750</xdr:rowOff>
        </xdr:to>
        <xdr:sp macro="" textlink="">
          <xdr:nvSpPr>
            <xdr:cNvPr id="1334" name="Check Box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32</xdr:row>
          <xdr:rowOff>47625</xdr:rowOff>
        </xdr:from>
        <xdr:to>
          <xdr:col>4</xdr:col>
          <xdr:colOff>600075</xdr:colOff>
          <xdr:row>32</xdr:row>
          <xdr:rowOff>285750</xdr:rowOff>
        </xdr:to>
        <xdr:sp macro="" textlink="">
          <xdr:nvSpPr>
            <xdr:cNvPr id="1336" name="Check Box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33</xdr:row>
          <xdr:rowOff>47625</xdr:rowOff>
        </xdr:from>
        <xdr:to>
          <xdr:col>4</xdr:col>
          <xdr:colOff>600075</xdr:colOff>
          <xdr:row>33</xdr:row>
          <xdr:rowOff>285750</xdr:rowOff>
        </xdr:to>
        <xdr:sp macro="" textlink="">
          <xdr:nvSpPr>
            <xdr:cNvPr id="1338" name="Check Box 314" hidden="1">
              <a:extLst>
                <a:ext uri="{63B3BB69-23CF-44E3-9099-C40C66FF867C}">
                  <a14:compatExt spid="_x0000_s1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34</xdr:row>
          <xdr:rowOff>47625</xdr:rowOff>
        </xdr:from>
        <xdr:to>
          <xdr:col>4</xdr:col>
          <xdr:colOff>600075</xdr:colOff>
          <xdr:row>34</xdr:row>
          <xdr:rowOff>285750</xdr:rowOff>
        </xdr:to>
        <xdr:sp macro="" textlink="">
          <xdr:nvSpPr>
            <xdr:cNvPr id="1340" name="Check Box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35</xdr:row>
          <xdr:rowOff>47625</xdr:rowOff>
        </xdr:from>
        <xdr:to>
          <xdr:col>4</xdr:col>
          <xdr:colOff>600075</xdr:colOff>
          <xdr:row>35</xdr:row>
          <xdr:rowOff>285750</xdr:rowOff>
        </xdr:to>
        <xdr:sp macro="" textlink="">
          <xdr:nvSpPr>
            <xdr:cNvPr id="1342" name="Check Box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36</xdr:row>
          <xdr:rowOff>19050</xdr:rowOff>
        </xdr:from>
        <xdr:to>
          <xdr:col>4</xdr:col>
          <xdr:colOff>600075</xdr:colOff>
          <xdr:row>37</xdr:row>
          <xdr:rowOff>0</xdr:rowOff>
        </xdr:to>
        <xdr:sp macro="" textlink="">
          <xdr:nvSpPr>
            <xdr:cNvPr id="1344" name="Check Box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30</xdr:row>
          <xdr:rowOff>47625</xdr:rowOff>
        </xdr:from>
        <xdr:to>
          <xdr:col>2</xdr:col>
          <xdr:colOff>619125</xdr:colOff>
          <xdr:row>30</xdr:row>
          <xdr:rowOff>285750</xdr:rowOff>
        </xdr:to>
        <xdr:sp macro="" textlink="">
          <xdr:nvSpPr>
            <xdr:cNvPr id="1346" name="Check Box 322" hidden="1">
              <a:extLst>
                <a:ext uri="{63B3BB69-23CF-44E3-9099-C40C66FF867C}">
                  <a14:compatExt spid="_x0000_s1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31</xdr:row>
          <xdr:rowOff>47625</xdr:rowOff>
        </xdr:from>
        <xdr:to>
          <xdr:col>2</xdr:col>
          <xdr:colOff>619125</xdr:colOff>
          <xdr:row>31</xdr:row>
          <xdr:rowOff>285750</xdr:rowOff>
        </xdr:to>
        <xdr:sp macro="" textlink="">
          <xdr:nvSpPr>
            <xdr:cNvPr id="1347" name="Check Box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32</xdr:row>
          <xdr:rowOff>47625</xdr:rowOff>
        </xdr:from>
        <xdr:to>
          <xdr:col>2</xdr:col>
          <xdr:colOff>619125</xdr:colOff>
          <xdr:row>32</xdr:row>
          <xdr:rowOff>285750</xdr:rowOff>
        </xdr:to>
        <xdr:sp macro="" textlink="">
          <xdr:nvSpPr>
            <xdr:cNvPr id="1348" name="Check Box 324" hidden="1">
              <a:extLst>
                <a:ext uri="{63B3BB69-23CF-44E3-9099-C40C66FF867C}">
                  <a14:compatExt spid="_x0000_s1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33</xdr:row>
          <xdr:rowOff>47625</xdr:rowOff>
        </xdr:from>
        <xdr:to>
          <xdr:col>2</xdr:col>
          <xdr:colOff>619125</xdr:colOff>
          <xdr:row>33</xdr:row>
          <xdr:rowOff>285750</xdr:rowOff>
        </xdr:to>
        <xdr:sp macro="" textlink="">
          <xdr:nvSpPr>
            <xdr:cNvPr id="1349" name="Check Box 325" hidden="1">
              <a:extLst>
                <a:ext uri="{63B3BB69-23CF-44E3-9099-C40C66FF867C}">
                  <a14:compatExt spid="_x0000_s1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34</xdr:row>
          <xdr:rowOff>47625</xdr:rowOff>
        </xdr:from>
        <xdr:to>
          <xdr:col>2</xdr:col>
          <xdr:colOff>619125</xdr:colOff>
          <xdr:row>34</xdr:row>
          <xdr:rowOff>285750</xdr:rowOff>
        </xdr:to>
        <xdr:sp macro="" textlink="">
          <xdr:nvSpPr>
            <xdr:cNvPr id="1350" name="Check Box 326" hidden="1">
              <a:extLst>
                <a:ext uri="{63B3BB69-23CF-44E3-9099-C40C66FF867C}">
                  <a14:compatExt spid="_x0000_s1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35</xdr:row>
          <xdr:rowOff>47625</xdr:rowOff>
        </xdr:from>
        <xdr:to>
          <xdr:col>2</xdr:col>
          <xdr:colOff>619125</xdr:colOff>
          <xdr:row>35</xdr:row>
          <xdr:rowOff>285750</xdr:rowOff>
        </xdr:to>
        <xdr:sp macro="" textlink="">
          <xdr:nvSpPr>
            <xdr:cNvPr id="1351" name="Check Box 327" hidden="1">
              <a:extLst>
                <a:ext uri="{63B3BB69-23CF-44E3-9099-C40C66FF867C}">
                  <a14:compatExt spid="_x0000_s1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36</xdr:row>
          <xdr:rowOff>19050</xdr:rowOff>
        </xdr:from>
        <xdr:to>
          <xdr:col>2</xdr:col>
          <xdr:colOff>619125</xdr:colOff>
          <xdr:row>37</xdr:row>
          <xdr:rowOff>0</xdr:rowOff>
        </xdr:to>
        <xdr:sp macro="" textlink="">
          <xdr:nvSpPr>
            <xdr:cNvPr id="1352" name="Check Box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39</xdr:row>
          <xdr:rowOff>28575</xdr:rowOff>
        </xdr:from>
        <xdr:to>
          <xdr:col>4</xdr:col>
          <xdr:colOff>752475</xdr:colOff>
          <xdr:row>39</xdr:row>
          <xdr:rowOff>276225</xdr:rowOff>
        </xdr:to>
        <xdr:sp macro="" textlink="">
          <xdr:nvSpPr>
            <xdr:cNvPr id="1362" name="Drop Down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39</xdr:row>
          <xdr:rowOff>28575</xdr:rowOff>
        </xdr:from>
        <xdr:to>
          <xdr:col>2</xdr:col>
          <xdr:colOff>809625</xdr:colOff>
          <xdr:row>39</xdr:row>
          <xdr:rowOff>276225</xdr:rowOff>
        </xdr:to>
        <xdr:sp macro="" textlink="">
          <xdr:nvSpPr>
            <xdr:cNvPr id="1363" name="Drop Down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38</xdr:row>
          <xdr:rowOff>19050</xdr:rowOff>
        </xdr:from>
        <xdr:to>
          <xdr:col>4</xdr:col>
          <xdr:colOff>600075</xdr:colOff>
          <xdr:row>39</xdr:row>
          <xdr:rowOff>19050</xdr:rowOff>
        </xdr:to>
        <xdr:sp macro="" textlink="">
          <xdr:nvSpPr>
            <xdr:cNvPr id="1367" name="Check Box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59</xdr:row>
          <xdr:rowOff>19050</xdr:rowOff>
        </xdr:from>
        <xdr:to>
          <xdr:col>1</xdr:col>
          <xdr:colOff>647700</xdr:colOff>
          <xdr:row>60</xdr:row>
          <xdr:rowOff>0</xdr:rowOff>
        </xdr:to>
        <xdr:sp macro="" textlink="">
          <xdr:nvSpPr>
            <xdr:cNvPr id="1396" name="Check Box 372" hidden="1">
              <a:extLst>
                <a:ext uri="{63B3BB69-23CF-44E3-9099-C40C66FF867C}">
                  <a14:compatExt spid="_x0000_s1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60</xdr:row>
          <xdr:rowOff>9525</xdr:rowOff>
        </xdr:from>
        <xdr:to>
          <xdr:col>1</xdr:col>
          <xdr:colOff>647700</xdr:colOff>
          <xdr:row>60</xdr:row>
          <xdr:rowOff>285750</xdr:rowOff>
        </xdr:to>
        <xdr:sp macro="" textlink="">
          <xdr:nvSpPr>
            <xdr:cNvPr id="1398" name="Check Box 374" hidden="1">
              <a:extLst>
                <a:ext uri="{63B3BB69-23CF-44E3-9099-C40C66FF867C}">
                  <a14:compatExt spid="_x0000_s1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61</xdr:row>
          <xdr:rowOff>9525</xdr:rowOff>
        </xdr:from>
        <xdr:to>
          <xdr:col>1</xdr:col>
          <xdr:colOff>647700</xdr:colOff>
          <xdr:row>61</xdr:row>
          <xdr:rowOff>285750</xdr:rowOff>
        </xdr:to>
        <xdr:sp macro="" textlink="">
          <xdr:nvSpPr>
            <xdr:cNvPr id="1399" name="Check Box 375" hidden="1">
              <a:extLst>
                <a:ext uri="{63B3BB69-23CF-44E3-9099-C40C66FF867C}">
                  <a14:compatExt spid="_x0000_s1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62</xdr:row>
          <xdr:rowOff>0</xdr:rowOff>
        </xdr:from>
        <xdr:to>
          <xdr:col>1</xdr:col>
          <xdr:colOff>647700</xdr:colOff>
          <xdr:row>62</xdr:row>
          <xdr:rowOff>276225</xdr:rowOff>
        </xdr:to>
        <xdr:sp macro="" textlink="">
          <xdr:nvSpPr>
            <xdr:cNvPr id="1400" name="Check Box 376" hidden="1">
              <a:extLst>
                <a:ext uri="{63B3BB69-23CF-44E3-9099-C40C66FF867C}">
                  <a14:compatExt spid="_x0000_s1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63</xdr:row>
          <xdr:rowOff>9525</xdr:rowOff>
        </xdr:from>
        <xdr:to>
          <xdr:col>1</xdr:col>
          <xdr:colOff>647700</xdr:colOff>
          <xdr:row>63</xdr:row>
          <xdr:rowOff>285750</xdr:rowOff>
        </xdr:to>
        <xdr:sp macro="" textlink="">
          <xdr:nvSpPr>
            <xdr:cNvPr id="1402" name="Check Box 378" hidden="1">
              <a:extLst>
                <a:ext uri="{63B3BB69-23CF-44E3-9099-C40C66FF867C}">
                  <a14:compatExt spid="_x0000_s1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64</xdr:row>
          <xdr:rowOff>0</xdr:rowOff>
        </xdr:from>
        <xdr:to>
          <xdr:col>1</xdr:col>
          <xdr:colOff>647700</xdr:colOff>
          <xdr:row>64</xdr:row>
          <xdr:rowOff>276225</xdr:rowOff>
        </xdr:to>
        <xdr:sp macro="" textlink="">
          <xdr:nvSpPr>
            <xdr:cNvPr id="1403" name="Check Box 379" hidden="1">
              <a:extLst>
                <a:ext uri="{63B3BB69-23CF-44E3-9099-C40C66FF867C}">
                  <a14:compatExt spid="_x0000_s1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67</xdr:row>
          <xdr:rowOff>19050</xdr:rowOff>
        </xdr:from>
        <xdr:to>
          <xdr:col>1</xdr:col>
          <xdr:colOff>647700</xdr:colOff>
          <xdr:row>68</xdr:row>
          <xdr:rowOff>0</xdr:rowOff>
        </xdr:to>
        <xdr:sp macro="" textlink="">
          <xdr:nvSpPr>
            <xdr:cNvPr id="1404" name="Check Box 380" hidden="1">
              <a:extLst>
                <a:ext uri="{63B3BB69-23CF-44E3-9099-C40C66FF867C}">
                  <a14:compatExt spid="_x0000_s1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68</xdr:row>
          <xdr:rowOff>19050</xdr:rowOff>
        </xdr:from>
        <xdr:to>
          <xdr:col>1</xdr:col>
          <xdr:colOff>647700</xdr:colOff>
          <xdr:row>69</xdr:row>
          <xdr:rowOff>0</xdr:rowOff>
        </xdr:to>
        <xdr:sp macro="" textlink="">
          <xdr:nvSpPr>
            <xdr:cNvPr id="1405" name="Check Box 381" hidden="1">
              <a:extLst>
                <a:ext uri="{63B3BB69-23CF-44E3-9099-C40C66FF867C}">
                  <a14:compatExt spid="_x0000_s1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69</xdr:row>
          <xdr:rowOff>28575</xdr:rowOff>
        </xdr:from>
        <xdr:to>
          <xdr:col>1</xdr:col>
          <xdr:colOff>647700</xdr:colOff>
          <xdr:row>69</xdr:row>
          <xdr:rowOff>304800</xdr:rowOff>
        </xdr:to>
        <xdr:sp macro="" textlink="">
          <xdr:nvSpPr>
            <xdr:cNvPr id="1406" name="Check Box 382" hidden="1">
              <a:extLst>
                <a:ext uri="{63B3BB69-23CF-44E3-9099-C40C66FF867C}">
                  <a14:compatExt spid="_x0000_s1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70</xdr:row>
          <xdr:rowOff>9525</xdr:rowOff>
        </xdr:from>
        <xdr:to>
          <xdr:col>1</xdr:col>
          <xdr:colOff>647700</xdr:colOff>
          <xdr:row>71</xdr:row>
          <xdr:rowOff>0</xdr:rowOff>
        </xdr:to>
        <xdr:sp macro="" textlink="">
          <xdr:nvSpPr>
            <xdr:cNvPr id="1407" name="Check Box 383" hidden="1">
              <a:extLst>
                <a:ext uri="{63B3BB69-23CF-44E3-9099-C40C66FF867C}">
                  <a14:compatExt spid="_x0000_s1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71</xdr:row>
          <xdr:rowOff>19050</xdr:rowOff>
        </xdr:from>
        <xdr:to>
          <xdr:col>1</xdr:col>
          <xdr:colOff>647700</xdr:colOff>
          <xdr:row>71</xdr:row>
          <xdr:rowOff>295275</xdr:rowOff>
        </xdr:to>
        <xdr:sp macro="" textlink="">
          <xdr:nvSpPr>
            <xdr:cNvPr id="1408" name="Check Box 384" hidden="1">
              <a:extLst>
                <a:ext uri="{63B3BB69-23CF-44E3-9099-C40C66FF867C}">
                  <a14:compatExt spid="_x0000_s1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72</xdr:row>
          <xdr:rowOff>0</xdr:rowOff>
        </xdr:from>
        <xdr:to>
          <xdr:col>1</xdr:col>
          <xdr:colOff>647700</xdr:colOff>
          <xdr:row>72</xdr:row>
          <xdr:rowOff>276225</xdr:rowOff>
        </xdr:to>
        <xdr:sp macro="" textlink="">
          <xdr:nvSpPr>
            <xdr:cNvPr id="1409" name="Check Box 385" hidden="1">
              <a:extLst>
                <a:ext uri="{63B3BB69-23CF-44E3-9099-C40C66FF867C}">
                  <a14:compatExt spid="_x0000_s1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73</xdr:row>
          <xdr:rowOff>9525</xdr:rowOff>
        </xdr:from>
        <xdr:to>
          <xdr:col>1</xdr:col>
          <xdr:colOff>647700</xdr:colOff>
          <xdr:row>73</xdr:row>
          <xdr:rowOff>285750</xdr:rowOff>
        </xdr:to>
        <xdr:sp macro="" textlink="">
          <xdr:nvSpPr>
            <xdr:cNvPr id="1410" name="Check Box 386" hidden="1">
              <a:extLst>
                <a:ext uri="{63B3BB69-23CF-44E3-9099-C40C66FF867C}">
                  <a14:compatExt spid="_x0000_s1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74</xdr:row>
          <xdr:rowOff>9525</xdr:rowOff>
        </xdr:from>
        <xdr:to>
          <xdr:col>1</xdr:col>
          <xdr:colOff>647700</xdr:colOff>
          <xdr:row>74</xdr:row>
          <xdr:rowOff>285750</xdr:rowOff>
        </xdr:to>
        <xdr:sp macro="" textlink="">
          <xdr:nvSpPr>
            <xdr:cNvPr id="1411" name="Check Box 387" hidden="1">
              <a:extLst>
                <a:ext uri="{63B3BB69-23CF-44E3-9099-C40C66FF867C}">
                  <a14:compatExt spid="_x0000_s1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75</xdr:row>
          <xdr:rowOff>19050</xdr:rowOff>
        </xdr:from>
        <xdr:to>
          <xdr:col>1</xdr:col>
          <xdr:colOff>647700</xdr:colOff>
          <xdr:row>76</xdr:row>
          <xdr:rowOff>0</xdr:rowOff>
        </xdr:to>
        <xdr:sp macro="" textlink="">
          <xdr:nvSpPr>
            <xdr:cNvPr id="1412" name="Check Box 388" hidden="1">
              <a:extLst>
                <a:ext uri="{63B3BB69-23CF-44E3-9099-C40C66FF867C}">
                  <a14:compatExt spid="_x0000_s1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76</xdr:row>
          <xdr:rowOff>9525</xdr:rowOff>
        </xdr:from>
        <xdr:to>
          <xdr:col>1</xdr:col>
          <xdr:colOff>647700</xdr:colOff>
          <xdr:row>76</xdr:row>
          <xdr:rowOff>285750</xdr:rowOff>
        </xdr:to>
        <xdr:sp macro="" textlink="">
          <xdr:nvSpPr>
            <xdr:cNvPr id="1413" name="Check Box 389" hidden="1">
              <a:extLst>
                <a:ext uri="{63B3BB69-23CF-44E3-9099-C40C66FF867C}">
                  <a14:compatExt spid="_x0000_s1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77</xdr:row>
          <xdr:rowOff>0</xdr:rowOff>
        </xdr:from>
        <xdr:to>
          <xdr:col>1</xdr:col>
          <xdr:colOff>647700</xdr:colOff>
          <xdr:row>77</xdr:row>
          <xdr:rowOff>276225</xdr:rowOff>
        </xdr:to>
        <xdr:sp macro="" textlink="">
          <xdr:nvSpPr>
            <xdr:cNvPr id="1414" name="Check Box 390" hidden="1">
              <a:extLst>
                <a:ext uri="{63B3BB69-23CF-44E3-9099-C40C66FF867C}">
                  <a14:compatExt spid="_x0000_s1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79</xdr:row>
          <xdr:rowOff>161925</xdr:rowOff>
        </xdr:from>
        <xdr:to>
          <xdr:col>1</xdr:col>
          <xdr:colOff>647700</xdr:colOff>
          <xdr:row>81</xdr:row>
          <xdr:rowOff>38100</xdr:rowOff>
        </xdr:to>
        <xdr:sp macro="" textlink="">
          <xdr:nvSpPr>
            <xdr:cNvPr id="1415" name="Check Box 391" hidden="1">
              <a:extLst>
                <a:ext uri="{63B3BB69-23CF-44E3-9099-C40C66FF867C}">
                  <a14:compatExt spid="_x0000_s1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81</xdr:row>
          <xdr:rowOff>28575</xdr:rowOff>
        </xdr:from>
        <xdr:to>
          <xdr:col>1</xdr:col>
          <xdr:colOff>647700</xdr:colOff>
          <xdr:row>81</xdr:row>
          <xdr:rowOff>304800</xdr:rowOff>
        </xdr:to>
        <xdr:sp macro="" textlink="">
          <xdr:nvSpPr>
            <xdr:cNvPr id="1416" name="Check Box 392" hidden="1">
              <a:extLst>
                <a:ext uri="{63B3BB69-23CF-44E3-9099-C40C66FF867C}">
                  <a14:compatExt spid="_x0000_s1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82</xdr:row>
          <xdr:rowOff>38100</xdr:rowOff>
        </xdr:from>
        <xdr:to>
          <xdr:col>1</xdr:col>
          <xdr:colOff>647700</xdr:colOff>
          <xdr:row>82</xdr:row>
          <xdr:rowOff>314325</xdr:rowOff>
        </xdr:to>
        <xdr:sp macro="" textlink="">
          <xdr:nvSpPr>
            <xdr:cNvPr id="1417" name="Check Box 393" hidden="1">
              <a:extLst>
                <a:ext uri="{63B3BB69-23CF-44E3-9099-C40C66FF867C}">
                  <a14:compatExt spid="_x0000_s1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83</xdr:row>
          <xdr:rowOff>28575</xdr:rowOff>
        </xdr:from>
        <xdr:to>
          <xdr:col>1</xdr:col>
          <xdr:colOff>647700</xdr:colOff>
          <xdr:row>83</xdr:row>
          <xdr:rowOff>304800</xdr:rowOff>
        </xdr:to>
        <xdr:sp macro="" textlink="">
          <xdr:nvSpPr>
            <xdr:cNvPr id="1418" name="Check Box 394" hidden="1">
              <a:extLst>
                <a:ext uri="{63B3BB69-23CF-44E3-9099-C40C66FF867C}">
                  <a14:compatExt spid="_x0000_s1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84</xdr:row>
          <xdr:rowOff>28575</xdr:rowOff>
        </xdr:from>
        <xdr:to>
          <xdr:col>1</xdr:col>
          <xdr:colOff>647700</xdr:colOff>
          <xdr:row>84</xdr:row>
          <xdr:rowOff>304800</xdr:rowOff>
        </xdr:to>
        <xdr:sp macro="" textlink="">
          <xdr:nvSpPr>
            <xdr:cNvPr id="1419" name="Check Box 395" hidden="1">
              <a:extLst>
                <a:ext uri="{63B3BB69-23CF-44E3-9099-C40C66FF867C}">
                  <a14:compatExt spid="_x0000_s1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85</xdr:row>
          <xdr:rowOff>28575</xdr:rowOff>
        </xdr:from>
        <xdr:to>
          <xdr:col>1</xdr:col>
          <xdr:colOff>647700</xdr:colOff>
          <xdr:row>85</xdr:row>
          <xdr:rowOff>304800</xdr:rowOff>
        </xdr:to>
        <xdr:sp macro="" textlink="">
          <xdr:nvSpPr>
            <xdr:cNvPr id="1420" name="Check Box 396" hidden="1">
              <a:extLst>
                <a:ext uri="{63B3BB69-23CF-44E3-9099-C40C66FF867C}">
                  <a14:compatExt spid="_x0000_s1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86</xdr:row>
          <xdr:rowOff>28575</xdr:rowOff>
        </xdr:from>
        <xdr:to>
          <xdr:col>1</xdr:col>
          <xdr:colOff>647700</xdr:colOff>
          <xdr:row>86</xdr:row>
          <xdr:rowOff>304800</xdr:rowOff>
        </xdr:to>
        <xdr:sp macro="" textlink="">
          <xdr:nvSpPr>
            <xdr:cNvPr id="1421" name="Check Box 397" hidden="1">
              <a:extLst>
                <a:ext uri="{63B3BB69-23CF-44E3-9099-C40C66FF867C}">
                  <a14:compatExt spid="_x0000_s1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87</xdr:row>
          <xdr:rowOff>28575</xdr:rowOff>
        </xdr:from>
        <xdr:to>
          <xdr:col>1</xdr:col>
          <xdr:colOff>647700</xdr:colOff>
          <xdr:row>87</xdr:row>
          <xdr:rowOff>304800</xdr:rowOff>
        </xdr:to>
        <xdr:sp macro="" textlink="">
          <xdr:nvSpPr>
            <xdr:cNvPr id="1422" name="Check Box 398" hidden="1">
              <a:extLst>
                <a:ext uri="{63B3BB69-23CF-44E3-9099-C40C66FF867C}">
                  <a14:compatExt spid="_x0000_s1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88</xdr:row>
          <xdr:rowOff>28575</xdr:rowOff>
        </xdr:from>
        <xdr:to>
          <xdr:col>1</xdr:col>
          <xdr:colOff>647700</xdr:colOff>
          <xdr:row>88</xdr:row>
          <xdr:rowOff>304800</xdr:rowOff>
        </xdr:to>
        <xdr:sp macro="" textlink="">
          <xdr:nvSpPr>
            <xdr:cNvPr id="1423" name="Check Box 399" hidden="1">
              <a:extLst>
                <a:ext uri="{63B3BB69-23CF-44E3-9099-C40C66FF867C}">
                  <a14:compatExt spid="_x0000_s1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58</xdr:row>
          <xdr:rowOff>9525</xdr:rowOff>
        </xdr:from>
        <xdr:to>
          <xdr:col>1</xdr:col>
          <xdr:colOff>647700</xdr:colOff>
          <xdr:row>58</xdr:row>
          <xdr:rowOff>285750</xdr:rowOff>
        </xdr:to>
        <xdr:sp macro="" textlink="">
          <xdr:nvSpPr>
            <xdr:cNvPr id="1424" name="Check Box 400" hidden="1">
              <a:extLst>
                <a:ext uri="{63B3BB69-23CF-44E3-9099-C40C66FF867C}">
                  <a14:compatExt spid="_x0000_s1424"/>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vanaghR/AppData/Local/Microsoft/Windows/Temporary%20Internet%20Files/Content.Outlook/L0NIGDE3/Copy%20of%20Fish%20and%20Mussel%20Data%20Templates%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shDataTemplate"/>
      <sheetName val="Fishes_Lookup"/>
      <sheetName val="MusselDataTemplate"/>
      <sheetName val="Mussel_Lookup"/>
      <sheetName val="GearLists"/>
      <sheetName val="Sheet1"/>
    </sheetNames>
    <sheetDataSet>
      <sheetData sheetId="0"/>
      <sheetData sheetId="1">
        <row r="2">
          <cell r="A2" t="str">
            <v>Acadian Redfish</v>
          </cell>
          <cell r="B2" t="str">
            <v>Sebastes fasciatus</v>
          </cell>
        </row>
        <row r="3">
          <cell r="A3" t="str">
            <v>Alewife</v>
          </cell>
          <cell r="B3" t="str">
            <v>Alosa pseudoharengus</v>
          </cell>
        </row>
        <row r="4">
          <cell r="A4" t="str">
            <v>American Brook Lamprey</v>
          </cell>
          <cell r="B4" t="str">
            <v>Lampetra appendix</v>
          </cell>
        </row>
        <row r="5">
          <cell r="A5" t="str">
            <v>American Eel</v>
          </cell>
          <cell r="B5" t="str">
            <v>Anguilla rostrata</v>
          </cell>
        </row>
        <row r="6">
          <cell r="A6" t="str">
            <v>American Shad</v>
          </cell>
          <cell r="B6" t="str">
            <v>Alosa sapidissima</v>
          </cell>
        </row>
        <row r="7">
          <cell r="A7" t="str">
            <v>American Smooth Flounder</v>
          </cell>
          <cell r="B7" t="str">
            <v>Pleuronectes putnami</v>
          </cell>
        </row>
        <row r="8">
          <cell r="A8" t="str">
            <v>Amur pike</v>
          </cell>
          <cell r="B8" t="str">
            <v>Esox reicherti</v>
          </cell>
        </row>
        <row r="9">
          <cell r="A9" t="str">
            <v>Arctic Char</v>
          </cell>
          <cell r="B9" t="str">
            <v>Salvelinus alpinus</v>
          </cell>
        </row>
        <row r="10">
          <cell r="A10" t="str">
            <v>Arctic Cisco</v>
          </cell>
          <cell r="B10" t="str">
            <v>Coregonus autumnalis</v>
          </cell>
        </row>
        <row r="11">
          <cell r="A11" t="str">
            <v>Arctic Flounder</v>
          </cell>
          <cell r="B11" t="str">
            <v>Liopsetta glacialis</v>
          </cell>
        </row>
        <row r="12">
          <cell r="A12" t="str">
            <v>Arctic Grayling</v>
          </cell>
          <cell r="B12" t="str">
            <v>Thymallus arcticus</v>
          </cell>
        </row>
        <row r="13">
          <cell r="A13" t="str">
            <v>Arctic Lamprey</v>
          </cell>
          <cell r="B13" t="str">
            <v>Lampetra japonica</v>
          </cell>
        </row>
        <row r="14">
          <cell r="A14" t="str">
            <v>Arctic Sculpin</v>
          </cell>
          <cell r="B14" t="str">
            <v>Myoxocephalus scorpioides</v>
          </cell>
        </row>
        <row r="15">
          <cell r="A15" t="str">
            <v>Arctic Staghorn Sculpin</v>
          </cell>
          <cell r="B15" t="str">
            <v>Gymnocanthus tricuspis</v>
          </cell>
        </row>
        <row r="16">
          <cell r="A16" t="str">
            <v>Atlantic Cod</v>
          </cell>
          <cell r="B16" t="str">
            <v>Gadus morhua</v>
          </cell>
        </row>
        <row r="17">
          <cell r="A17" t="str">
            <v>Atlantic Salmon</v>
          </cell>
          <cell r="B17" t="str">
            <v>Salmo salar</v>
          </cell>
        </row>
        <row r="18">
          <cell r="A18" t="str">
            <v>Atlantic Salmon</v>
          </cell>
          <cell r="B18" t="str">
            <v>Salmo salar</v>
          </cell>
        </row>
        <row r="19">
          <cell r="A19" t="str">
            <v>Atlantic Salmon (Introduced)</v>
          </cell>
          <cell r="B19" t="str">
            <v>Salmo salar</v>
          </cell>
        </row>
        <row r="20">
          <cell r="A20" t="str">
            <v>Atlantic Spiny Lumpsucker</v>
          </cell>
          <cell r="B20" t="str">
            <v>Eumicrotremus spinosus</v>
          </cell>
        </row>
        <row r="21">
          <cell r="A21" t="str">
            <v>Atlantic Wolffish</v>
          </cell>
          <cell r="B21" t="str">
            <v>Anarhichas lupus</v>
          </cell>
        </row>
        <row r="22">
          <cell r="A22" t="str">
            <v>Aurora Trout</v>
          </cell>
          <cell r="B22" t="str">
            <v>Salvelinus fontinalis timagamiensis</v>
          </cell>
        </row>
        <row r="23">
          <cell r="A23" t="str">
            <v>Banded Killifish</v>
          </cell>
          <cell r="B23" t="str">
            <v>Fundulus diaphanus</v>
          </cell>
        </row>
        <row r="24">
          <cell r="A24" t="str">
            <v>Bigmouth Buffalo</v>
          </cell>
          <cell r="B24" t="str">
            <v>Ictiobus cyprinellus</v>
          </cell>
        </row>
        <row r="25">
          <cell r="A25" t="str">
            <v>Bigmouth Buffalo</v>
          </cell>
          <cell r="B25" t="str">
            <v>Ictiobus cyprinellus</v>
          </cell>
        </row>
        <row r="26">
          <cell r="A26" t="str">
            <v>Bigmouth Shiner</v>
          </cell>
          <cell r="B26" t="str">
            <v>Notropis dorsalis?</v>
          </cell>
        </row>
        <row r="27">
          <cell r="A27" t="str">
            <v>Bigmouth Shiner</v>
          </cell>
          <cell r="B27" t="str">
            <v>Notropis dorsalis</v>
          </cell>
        </row>
        <row r="28">
          <cell r="A28" t="str">
            <v>Black Bass</v>
          </cell>
          <cell r="B28" t="str">
            <v>Micropterus sp</v>
          </cell>
        </row>
        <row r="29">
          <cell r="A29" t="str">
            <v>Black Buffalo</v>
          </cell>
          <cell r="B29" t="str">
            <v>Ictiobus niger</v>
          </cell>
        </row>
        <row r="30">
          <cell r="A30" t="str">
            <v>Black Bullhead</v>
          </cell>
          <cell r="B30" t="str">
            <v>Ameiurus melas</v>
          </cell>
        </row>
        <row r="31">
          <cell r="A31" t="str">
            <v>Black Crappie</v>
          </cell>
          <cell r="B31" t="str">
            <v>Pomoxis nigromaculatus</v>
          </cell>
        </row>
        <row r="32">
          <cell r="A32" t="str">
            <v>Black Redhorse</v>
          </cell>
          <cell r="B32" t="str">
            <v>Moxostoma duquesnei</v>
          </cell>
        </row>
        <row r="33">
          <cell r="A33" t="str">
            <v>Black X Brown Bullhead</v>
          </cell>
          <cell r="B33" t="str">
            <v>Ameiurus melas X Ameiurus nebulosus</v>
          </cell>
        </row>
        <row r="34">
          <cell r="A34" t="str">
            <v>Blackchin Shiner</v>
          </cell>
          <cell r="B34" t="str">
            <v>Notropis heterodon</v>
          </cell>
        </row>
        <row r="35">
          <cell r="A35" t="str">
            <v>Blackfin Cisco</v>
          </cell>
          <cell r="B35" t="str">
            <v>Coregonus nigripinnis</v>
          </cell>
        </row>
        <row r="36">
          <cell r="A36" t="str">
            <v>Blacknose Dace</v>
          </cell>
          <cell r="B36" t="str">
            <v>Rhinichthys atratulus</v>
          </cell>
        </row>
        <row r="37">
          <cell r="A37" t="str">
            <v>Blacknose Shiner</v>
          </cell>
          <cell r="B37" t="str">
            <v>Notropis heterolepis</v>
          </cell>
        </row>
        <row r="38">
          <cell r="A38" t="str">
            <v>Blackside Darter</v>
          </cell>
          <cell r="B38" t="str">
            <v>Percina maculata</v>
          </cell>
        </row>
        <row r="39">
          <cell r="A39" t="str">
            <v>Blackstripe Topminnow</v>
          </cell>
          <cell r="B39" t="str">
            <v>Fundulus notatus</v>
          </cell>
        </row>
        <row r="40">
          <cell r="A40" t="str">
            <v>Bloater</v>
          </cell>
          <cell r="B40" t="str">
            <v>Coregonus hoyi</v>
          </cell>
        </row>
        <row r="41">
          <cell r="A41" t="str">
            <v>Blue Pike</v>
          </cell>
          <cell r="B41" t="str">
            <v>Sander vitreus glaucus</v>
          </cell>
        </row>
        <row r="42">
          <cell r="A42" t="str">
            <v>Bluegill</v>
          </cell>
          <cell r="B42" t="str">
            <v>Lepomis macrochirus</v>
          </cell>
        </row>
        <row r="43">
          <cell r="A43" t="str">
            <v>Bluntnose Minnow</v>
          </cell>
          <cell r="B43" t="str">
            <v>Pimephales notatus</v>
          </cell>
        </row>
        <row r="44">
          <cell r="A44" t="str">
            <v>Bowfin</v>
          </cell>
          <cell r="B44" t="str">
            <v>Amia calva</v>
          </cell>
        </row>
        <row r="45">
          <cell r="A45" t="str">
            <v>Bowfin Family</v>
          </cell>
          <cell r="B45" t="str">
            <v>Amiidae</v>
          </cell>
        </row>
        <row r="46">
          <cell r="A46" t="str">
            <v>Brassy Minnow</v>
          </cell>
          <cell r="B46" t="str">
            <v>Hybognathus hankinsoni</v>
          </cell>
        </row>
        <row r="47">
          <cell r="A47" t="str">
            <v>Bridle Shiner</v>
          </cell>
          <cell r="B47" t="str">
            <v>Notropis bifrenatus</v>
          </cell>
        </row>
        <row r="48">
          <cell r="A48" t="str">
            <v>Brindled Madtom</v>
          </cell>
          <cell r="B48" t="str">
            <v>Noturus miurus</v>
          </cell>
        </row>
        <row r="49">
          <cell r="A49" t="str">
            <v>Broad Whitefish</v>
          </cell>
          <cell r="B49" t="str">
            <v>Coregonus nasus?</v>
          </cell>
        </row>
        <row r="50">
          <cell r="A50" t="str">
            <v>Broad Whitefish</v>
          </cell>
          <cell r="B50" t="str">
            <v>Coregonus nasus</v>
          </cell>
        </row>
        <row r="51">
          <cell r="A51" t="str">
            <v>Brook Silverside</v>
          </cell>
          <cell r="B51" t="str">
            <v>Labidesthes sicculus</v>
          </cell>
        </row>
        <row r="52">
          <cell r="A52" t="str">
            <v>Brook Stickleback</v>
          </cell>
          <cell r="B52" t="str">
            <v>Culaea inconstans</v>
          </cell>
        </row>
        <row r="53">
          <cell r="A53" t="str">
            <v>Brook Trout</v>
          </cell>
          <cell r="B53" t="str">
            <v>Salvelinus fontinalis</v>
          </cell>
        </row>
        <row r="54">
          <cell r="A54" t="str">
            <v>Brown Bullhead</v>
          </cell>
          <cell r="B54" t="str">
            <v>Ameiurus nebulosus</v>
          </cell>
        </row>
        <row r="55">
          <cell r="A55" t="str">
            <v>Brown Trout</v>
          </cell>
          <cell r="B55" t="str">
            <v>Salmo trutta</v>
          </cell>
        </row>
        <row r="56">
          <cell r="A56" t="str">
            <v>Buffalo</v>
          </cell>
          <cell r="B56" t="str">
            <v>Ictiobus sp</v>
          </cell>
        </row>
        <row r="57">
          <cell r="A57" t="str">
            <v>Bull Trout</v>
          </cell>
          <cell r="B57" t="str">
            <v>Salvelinus confluentus</v>
          </cell>
        </row>
        <row r="58">
          <cell r="A58" t="str">
            <v>Bull Trout</v>
          </cell>
          <cell r="B58" t="str">
            <v>Salvelinus confluentus</v>
          </cell>
        </row>
        <row r="59">
          <cell r="A59" t="str">
            <v>Bullhead</v>
          </cell>
          <cell r="B59" t="str">
            <v>Ameiurus sp</v>
          </cell>
        </row>
        <row r="60">
          <cell r="A60" t="str">
            <v>Burbot</v>
          </cell>
          <cell r="B60" t="str">
            <v>Lota lota</v>
          </cell>
        </row>
        <row r="61">
          <cell r="A61" t="str">
            <v>Capelin</v>
          </cell>
          <cell r="B61" t="str">
            <v>Mallotus villosus</v>
          </cell>
        </row>
        <row r="62">
          <cell r="A62" t="str">
            <v>Carmine Shiner</v>
          </cell>
          <cell r="B62" t="str">
            <v>Notropis percobromus</v>
          </cell>
        </row>
        <row r="63">
          <cell r="A63" t="str">
            <v>Catfish</v>
          </cell>
          <cell r="B63" t="str">
            <v>Ictalurus sp</v>
          </cell>
        </row>
        <row r="64">
          <cell r="A64" t="str">
            <v>Central Mudminnow</v>
          </cell>
          <cell r="B64" t="str">
            <v>Umbra limi</v>
          </cell>
        </row>
        <row r="65">
          <cell r="A65" t="str">
            <v>Central Stoneroller</v>
          </cell>
          <cell r="B65" t="str">
            <v>Campostoma anomalum</v>
          </cell>
        </row>
        <row r="66">
          <cell r="A66" t="str">
            <v>Chain Pickerel</v>
          </cell>
          <cell r="B66" t="str">
            <v>Esox niger</v>
          </cell>
        </row>
        <row r="67">
          <cell r="A67" t="str">
            <v>Channel Catfish</v>
          </cell>
          <cell r="B67" t="str">
            <v>Ictalurus punctatus</v>
          </cell>
        </row>
        <row r="68">
          <cell r="A68" t="str">
            <v>Channel Darter</v>
          </cell>
          <cell r="B68" t="str">
            <v>Percina copelandi</v>
          </cell>
        </row>
        <row r="69">
          <cell r="A69" t="str">
            <v>Channel X Blackside Darter</v>
          </cell>
          <cell r="B69" t="str">
            <v>Percina copelandi X maculata</v>
          </cell>
        </row>
        <row r="70">
          <cell r="A70" t="str">
            <v>Char</v>
          </cell>
          <cell r="B70" t="str">
            <v>Salvelinus sp</v>
          </cell>
        </row>
        <row r="71">
          <cell r="A71" t="str">
            <v>Chestnut Lamprey</v>
          </cell>
          <cell r="B71" t="str">
            <v>Ichthyomyzon castaneus</v>
          </cell>
        </row>
        <row r="72">
          <cell r="A72" t="str">
            <v>Chinook Salmon</v>
          </cell>
          <cell r="B72" t="str">
            <v>Oncorhynchus tshawytscha</v>
          </cell>
        </row>
        <row r="73">
          <cell r="A73" t="str">
            <v>Chub</v>
          </cell>
          <cell r="B73" t="str">
            <v>Hybognathus sp</v>
          </cell>
        </row>
        <row r="74">
          <cell r="A74" t="str">
            <v>Chub</v>
          </cell>
          <cell r="B74" t="str">
            <v>Nocomis sp</v>
          </cell>
        </row>
        <row r="75">
          <cell r="A75" t="str">
            <v>Chub</v>
          </cell>
          <cell r="B75" t="str">
            <v>Semotilus sp</v>
          </cell>
        </row>
        <row r="76">
          <cell r="A76" t="str">
            <v>Chum Salmon</v>
          </cell>
          <cell r="B76" t="str">
            <v>Oncorhynchus keta</v>
          </cell>
        </row>
        <row r="77">
          <cell r="A77" t="str">
            <v>Cisco</v>
          </cell>
          <cell r="B77" t="str">
            <v>Coregonus artedi</v>
          </cell>
        </row>
        <row r="78">
          <cell r="A78" t="str">
            <v>Cod Family</v>
          </cell>
          <cell r="B78" t="str">
            <v>Gadidae</v>
          </cell>
        </row>
        <row r="79">
          <cell r="A79" t="str">
            <v>Coho Salmon</v>
          </cell>
          <cell r="B79" t="str">
            <v>Oncorhynchus kisutch</v>
          </cell>
        </row>
        <row r="80">
          <cell r="A80" t="str">
            <v>Common Carp</v>
          </cell>
          <cell r="B80" t="str">
            <v>Cyprinus carpio</v>
          </cell>
        </row>
        <row r="81">
          <cell r="A81" t="str">
            <v>Common Shiner</v>
          </cell>
          <cell r="B81" t="str">
            <v>Luxilus cornutus</v>
          </cell>
        </row>
        <row r="82">
          <cell r="A82" t="str">
            <v>Common X Rosyface Shiner</v>
          </cell>
          <cell r="B82" t="str">
            <v>Luxilus cornutus X Notropis rubellus</v>
          </cell>
        </row>
        <row r="83">
          <cell r="A83" t="str">
            <v>Crappie</v>
          </cell>
          <cell r="B83" t="str">
            <v>Pomoxis sp</v>
          </cell>
        </row>
        <row r="84">
          <cell r="A84" t="str">
            <v>Creek Chub</v>
          </cell>
          <cell r="B84" t="str">
            <v>Semotilus atromaculatus</v>
          </cell>
        </row>
        <row r="85">
          <cell r="A85" t="str">
            <v>Cutlip Minnow</v>
          </cell>
          <cell r="B85" t="str">
            <v>Exoglossum maxillingua</v>
          </cell>
        </row>
        <row r="86">
          <cell r="A86" t="str">
            <v>Cutthroat Trout</v>
          </cell>
          <cell r="B86" t="str">
            <v>Oncorhynchus clarki</v>
          </cell>
        </row>
        <row r="87">
          <cell r="A87" t="str">
            <v>Dace</v>
          </cell>
          <cell r="B87" t="str">
            <v>Chrosomus sp</v>
          </cell>
        </row>
        <row r="88">
          <cell r="A88" t="str">
            <v>Dace</v>
          </cell>
          <cell r="B88" t="str">
            <v>Rhinichthys sp</v>
          </cell>
        </row>
        <row r="89">
          <cell r="A89" t="str">
            <v>Dace hybrid</v>
          </cell>
          <cell r="B89" t="str">
            <v>Chrosomus hybrid</v>
          </cell>
        </row>
        <row r="90">
          <cell r="A90" t="str">
            <v>Darter</v>
          </cell>
          <cell r="B90" t="str">
            <v>Etheostoma sp</v>
          </cell>
        </row>
        <row r="91">
          <cell r="A91" t="str">
            <v>Darter</v>
          </cell>
          <cell r="B91" t="str">
            <v>Percina sp</v>
          </cell>
        </row>
        <row r="92">
          <cell r="A92" t="str">
            <v>Deepwater Cisco</v>
          </cell>
          <cell r="B92" t="str">
            <v>Coregonus johannae</v>
          </cell>
        </row>
        <row r="93">
          <cell r="A93" t="str">
            <v>Deepwater Redfish</v>
          </cell>
          <cell r="B93" t="str">
            <v>Sebastes mentella</v>
          </cell>
        </row>
        <row r="94">
          <cell r="A94" t="str">
            <v>Deepwater Sculpin</v>
          </cell>
          <cell r="B94" t="str">
            <v>Myoxocephalus thompsonii</v>
          </cell>
        </row>
        <row r="95">
          <cell r="A95" t="str">
            <v>Deepwater Sculpin</v>
          </cell>
          <cell r="B95" t="str">
            <v>Myoxocephalus thompsonii</v>
          </cell>
        </row>
        <row r="96">
          <cell r="A96" t="str">
            <v>Dolly Varden</v>
          </cell>
          <cell r="B96" t="str">
            <v>Salvelinus malma malma</v>
          </cell>
        </row>
        <row r="97">
          <cell r="A97" t="str">
            <v>Drum Family</v>
          </cell>
          <cell r="B97" t="str">
            <v>Sciaenidae</v>
          </cell>
        </row>
        <row r="98">
          <cell r="A98" t="str">
            <v>Eastern Blacknose Dace</v>
          </cell>
          <cell r="B98" t="str">
            <v>Rhinichthys atratulus</v>
          </cell>
        </row>
        <row r="99">
          <cell r="A99" t="str">
            <v>Eastern Sand Darter</v>
          </cell>
          <cell r="B99" t="str">
            <v>Ammocrypta pellucida</v>
          </cell>
        </row>
        <row r="100">
          <cell r="A100" t="str">
            <v>Eastern Sand Darter</v>
          </cell>
          <cell r="B100" t="str">
            <v>Ammocrypta pellucida</v>
          </cell>
        </row>
        <row r="101">
          <cell r="A101" t="str">
            <v>Eastern Silvery Minnow</v>
          </cell>
          <cell r="B101" t="str">
            <v>Hybognathus regius</v>
          </cell>
        </row>
        <row r="102">
          <cell r="A102" t="str">
            <v>Emerald Shiner</v>
          </cell>
          <cell r="B102" t="str">
            <v>Notropis atherinoides</v>
          </cell>
        </row>
        <row r="103">
          <cell r="A103" t="str">
            <v>Emerald x Rosyface Shiner</v>
          </cell>
          <cell r="B103" t="str">
            <v>Notropis atherinoides X Notropis rubellus</v>
          </cell>
        </row>
        <row r="104">
          <cell r="A104" t="str">
            <v>European Flounder</v>
          </cell>
          <cell r="B104" t="str">
            <v>Platichthys flesus</v>
          </cell>
        </row>
        <row r="105">
          <cell r="A105" t="str">
            <v>Fallfish</v>
          </cell>
          <cell r="B105" t="str">
            <v>Semotilus corporalis</v>
          </cell>
        </row>
        <row r="106">
          <cell r="A106" t="str">
            <v>Fantail Darter</v>
          </cell>
          <cell r="B106" t="str">
            <v>Etheostoma flabellare</v>
          </cell>
        </row>
        <row r="107">
          <cell r="A107" t="str">
            <v>Fathead Minnow</v>
          </cell>
          <cell r="B107" t="str">
            <v>Pimephales promelas</v>
          </cell>
        </row>
        <row r="108">
          <cell r="A108" t="str">
            <v>Finescale Dace</v>
          </cell>
          <cell r="B108" t="str">
            <v>Chrosomus neogaeus</v>
          </cell>
        </row>
        <row r="109">
          <cell r="A109" t="str">
            <v>Finescale X Pearl Dace</v>
          </cell>
          <cell r="B109" t="str">
            <v>Margariscus margarita X Phoxinus neogaeus</v>
          </cell>
        </row>
        <row r="110">
          <cell r="A110" t="str">
            <v>Fish Doctor</v>
          </cell>
          <cell r="B110" t="str">
            <v>Gymnelus viridis</v>
          </cell>
        </row>
        <row r="111">
          <cell r="A111" t="str">
            <v>Flathead Catfish</v>
          </cell>
          <cell r="B111" t="str">
            <v>Pylodictis olivaris</v>
          </cell>
        </row>
        <row r="112">
          <cell r="A112" t="str">
            <v>Flathead Chub</v>
          </cell>
          <cell r="B112" t="str">
            <v>Platygobio gracilis</v>
          </cell>
        </row>
        <row r="113">
          <cell r="A113" t="str">
            <v>Florida Gar</v>
          </cell>
          <cell r="B113" t="str">
            <v>Lepisosteus platyrhinchus</v>
          </cell>
        </row>
        <row r="114">
          <cell r="A114" t="str">
            <v>Fourhorn Sculpin</v>
          </cell>
          <cell r="B114" t="str">
            <v>Myoxocephalus quadricornis</v>
          </cell>
        </row>
        <row r="115">
          <cell r="A115" t="str">
            <v>Fourspine Stickleback</v>
          </cell>
          <cell r="B115" t="str">
            <v>Apeltes quadracus</v>
          </cell>
        </row>
        <row r="116">
          <cell r="A116" t="str">
            <v>Freshwater Drum</v>
          </cell>
          <cell r="B116" t="str">
            <v>Aplodinotus grunniens</v>
          </cell>
        </row>
        <row r="117">
          <cell r="A117" t="str">
            <v>Freshwater Eel Family</v>
          </cell>
          <cell r="B117" t="str">
            <v>Anguillidae</v>
          </cell>
        </row>
        <row r="118">
          <cell r="A118" t="str">
            <v>Gar</v>
          </cell>
          <cell r="B118" t="str">
            <v>Lepisosteus sp</v>
          </cell>
        </row>
        <row r="119">
          <cell r="A119" t="str">
            <v>Gar Family</v>
          </cell>
          <cell r="B119" t="str">
            <v>Lepisosteidae</v>
          </cell>
        </row>
        <row r="120">
          <cell r="A120" t="str">
            <v>Ghost Shiner</v>
          </cell>
          <cell r="B120" t="str">
            <v>Notropis buchanani</v>
          </cell>
        </row>
        <row r="121">
          <cell r="A121" t="str">
            <v>Gizzard Shad</v>
          </cell>
          <cell r="B121" t="str">
            <v>Dorosoma cepedianum</v>
          </cell>
        </row>
        <row r="122">
          <cell r="A122" t="str">
            <v>Gobies</v>
          </cell>
          <cell r="B122" t="str">
            <v>Gobiidae</v>
          </cell>
        </row>
        <row r="123">
          <cell r="A123" t="str">
            <v>Golden Redhorse</v>
          </cell>
          <cell r="B123" t="str">
            <v>Moxostoma erythrurum</v>
          </cell>
        </row>
        <row r="124">
          <cell r="A124" t="str">
            <v>Golden Shiner</v>
          </cell>
          <cell r="B124" t="str">
            <v>Notemigonus crysoleucas</v>
          </cell>
        </row>
        <row r="125">
          <cell r="A125" t="str">
            <v>Goldeye</v>
          </cell>
          <cell r="B125" t="str">
            <v>Hiodon alosoides</v>
          </cell>
        </row>
        <row r="126">
          <cell r="A126" t="str">
            <v>Goldfish</v>
          </cell>
          <cell r="B126" t="str">
            <v>Carassius auratus</v>
          </cell>
        </row>
        <row r="127">
          <cell r="A127" t="str">
            <v>Goldfish X Carp</v>
          </cell>
          <cell r="B127" t="str">
            <v>Carassius auratus X Cyprinus carpio</v>
          </cell>
        </row>
        <row r="128">
          <cell r="A128" t="str">
            <v>Grass Carp</v>
          </cell>
          <cell r="B128" t="str">
            <v>Ctenopharyngodon idella</v>
          </cell>
        </row>
        <row r="129">
          <cell r="A129" t="str">
            <v>Grass Pickerel</v>
          </cell>
          <cell r="B129" t="str">
            <v>Esox americanus vermiculatus</v>
          </cell>
        </row>
        <row r="130">
          <cell r="A130" t="str">
            <v>Gravel Chub</v>
          </cell>
          <cell r="B130" t="str">
            <v>Erimystax x-punctata</v>
          </cell>
        </row>
        <row r="131">
          <cell r="A131" t="str">
            <v>Grayling</v>
          </cell>
          <cell r="B131" t="str">
            <v>Thymallus</v>
          </cell>
        </row>
        <row r="132">
          <cell r="A132" t="str">
            <v>Greater Redhorse</v>
          </cell>
          <cell r="B132" t="str">
            <v>Moxostoma valenciennesi</v>
          </cell>
        </row>
        <row r="133">
          <cell r="A133" t="str">
            <v>Green Sunfish</v>
          </cell>
          <cell r="B133" t="str">
            <v>Lepomis cyanellus</v>
          </cell>
        </row>
        <row r="134">
          <cell r="A134" t="str">
            <v>Green Sunfish X Pumpkinseed</v>
          </cell>
          <cell r="B134" t="str">
            <v>Lepomis cyanellus X Lepomis gibbosus</v>
          </cell>
        </row>
        <row r="135">
          <cell r="A135" t="str">
            <v>Green X Bluegill Sunfish</v>
          </cell>
          <cell r="B135" t="str">
            <v>Lepomis cyanellus X Lepomis macrochirus</v>
          </cell>
        </row>
        <row r="136">
          <cell r="A136" t="str">
            <v>Green X Longear Sunfish</v>
          </cell>
          <cell r="B136" t="str">
            <v>Lepomis cyanellus X Lepomis megalotis</v>
          </cell>
        </row>
        <row r="137">
          <cell r="A137" t="str">
            <v>Greenside Darter</v>
          </cell>
          <cell r="B137" t="str">
            <v>Etheostoma blennioides</v>
          </cell>
        </row>
        <row r="138">
          <cell r="A138" t="str">
            <v>Herrings Family</v>
          </cell>
          <cell r="B138" t="str">
            <v>Clupeidae</v>
          </cell>
        </row>
        <row r="139">
          <cell r="A139" t="str">
            <v>Hornyhead Chub</v>
          </cell>
          <cell r="B139" t="str">
            <v>Nocomis biguttatus</v>
          </cell>
        </row>
        <row r="140">
          <cell r="A140" t="str">
            <v>Inconnu</v>
          </cell>
          <cell r="B140" t="str">
            <v>Stenodus nelma</v>
          </cell>
        </row>
        <row r="141">
          <cell r="A141" t="str">
            <v>Iowa Darter</v>
          </cell>
          <cell r="B141" t="str">
            <v>Etheostoma exile</v>
          </cell>
        </row>
        <row r="142">
          <cell r="A142" t="str">
            <v>Johnny Darter</v>
          </cell>
          <cell r="B142" t="str">
            <v>Etheostoma nigrum</v>
          </cell>
        </row>
        <row r="143">
          <cell r="A143" t="str">
            <v>Jordan's Sucker</v>
          </cell>
          <cell r="B143" t="str">
            <v>Pantosteus jordani</v>
          </cell>
        </row>
        <row r="144">
          <cell r="A144" t="str">
            <v>Kelp Snailfish</v>
          </cell>
          <cell r="B144" t="str">
            <v>Liparis tunicatus</v>
          </cell>
        </row>
        <row r="145">
          <cell r="A145" t="str">
            <v>Killifishes Family</v>
          </cell>
          <cell r="B145" t="str">
            <v>Fundulidae</v>
          </cell>
        </row>
        <row r="146">
          <cell r="A146" t="str">
            <v>Lake Chub</v>
          </cell>
          <cell r="B146" t="str">
            <v>Couesius plumbeus</v>
          </cell>
        </row>
        <row r="147">
          <cell r="A147" t="str">
            <v>Lake Chub X Longnose Dace</v>
          </cell>
          <cell r="B147" t="str">
            <v>Couesius plumbeus X Rhinichthys cataractae</v>
          </cell>
        </row>
        <row r="148">
          <cell r="A148" t="str">
            <v>Lake Chubsucker</v>
          </cell>
          <cell r="B148" t="str">
            <v>Erimyzon sucetta</v>
          </cell>
        </row>
        <row r="149">
          <cell r="A149" t="str">
            <v>Lake Ontario Kiyi</v>
          </cell>
          <cell r="B149" t="str">
            <v>Coregonus kiyi orientalis</v>
          </cell>
        </row>
        <row r="150">
          <cell r="A150" t="str">
            <v>Lake Sturgeon</v>
          </cell>
          <cell r="B150" t="str">
            <v>Acipenser fulvescens</v>
          </cell>
        </row>
        <row r="151">
          <cell r="A151" t="str">
            <v>Lake Sturgeon</v>
          </cell>
          <cell r="B151" t="str">
            <v>Acipenser fulvescens</v>
          </cell>
        </row>
        <row r="152">
          <cell r="A152" t="str">
            <v>Lake Sturgeon</v>
          </cell>
          <cell r="B152" t="str">
            <v>Acipenser fulvescens</v>
          </cell>
        </row>
        <row r="153">
          <cell r="A153" t="str">
            <v>Lake Sturgeon</v>
          </cell>
          <cell r="B153" t="str">
            <v>Acipenser fulvescens</v>
          </cell>
        </row>
        <row r="154">
          <cell r="A154" t="str">
            <v>Lake Sturgeon</v>
          </cell>
          <cell r="B154" t="str">
            <v>Acipenser fulvescens</v>
          </cell>
        </row>
        <row r="155">
          <cell r="A155" t="str">
            <v>Lake Sturgeon</v>
          </cell>
          <cell r="B155" t="str">
            <v>Acipenser fulvescens</v>
          </cell>
        </row>
        <row r="156">
          <cell r="A156" t="str">
            <v>Lake Sturgeon</v>
          </cell>
          <cell r="B156" t="str">
            <v>Acipenser fulvescens</v>
          </cell>
        </row>
        <row r="157">
          <cell r="A157" t="str">
            <v>Lake Sturgeon</v>
          </cell>
          <cell r="B157" t="str">
            <v>Acipenser fulvescens</v>
          </cell>
        </row>
        <row r="158">
          <cell r="A158" t="str">
            <v>Lake Trout</v>
          </cell>
          <cell r="B158" t="str">
            <v>Salvelinus namaycush</v>
          </cell>
        </row>
        <row r="159">
          <cell r="A159" t="str">
            <v>Lake Whitefish</v>
          </cell>
          <cell r="B159" t="str">
            <v>Coregonus clupeaformis</v>
          </cell>
        </row>
        <row r="160">
          <cell r="A160" t="str">
            <v>Lake Whitefish</v>
          </cell>
          <cell r="B160" t="str">
            <v>Coregonus clupeaformis</v>
          </cell>
        </row>
        <row r="161">
          <cell r="A161" t="str">
            <v>Lamprey</v>
          </cell>
          <cell r="B161" t="str">
            <v>Ichthyomyzon sp</v>
          </cell>
        </row>
        <row r="162">
          <cell r="A162" t="str">
            <v>Lamprey Family</v>
          </cell>
          <cell r="B162" t="str">
            <v>Petromyzontidae</v>
          </cell>
        </row>
        <row r="163">
          <cell r="A163" t="str">
            <v>Largemouth Bass</v>
          </cell>
          <cell r="B163" t="str">
            <v>Micropterus salmoides</v>
          </cell>
        </row>
        <row r="164">
          <cell r="A164" t="str">
            <v>Largescale Sucker</v>
          </cell>
          <cell r="B164" t="str">
            <v>Catostomus macrocheilus</v>
          </cell>
        </row>
        <row r="165">
          <cell r="A165" t="str">
            <v>Least Darter</v>
          </cell>
          <cell r="B165" t="str">
            <v>Etheostoma microperca</v>
          </cell>
        </row>
        <row r="166">
          <cell r="A166" t="str">
            <v>Logperch</v>
          </cell>
          <cell r="B166" t="str">
            <v>Percina caprodes</v>
          </cell>
        </row>
        <row r="167">
          <cell r="A167" t="str">
            <v>Longear Sunfish</v>
          </cell>
          <cell r="B167" t="str">
            <v>Lepomis megalotis</v>
          </cell>
        </row>
        <row r="168">
          <cell r="A168" t="str">
            <v>Longear Sunfish X Pumpkinseed</v>
          </cell>
          <cell r="B168" t="str">
            <v>Lepomis megalotis X Lepomis gibbosus</v>
          </cell>
        </row>
        <row r="169">
          <cell r="A169" t="str">
            <v>Longjaw Cisco</v>
          </cell>
          <cell r="B169" t="str">
            <v>Coregonus alpenae</v>
          </cell>
        </row>
        <row r="170">
          <cell r="A170" t="str">
            <v>Longnose Dace</v>
          </cell>
          <cell r="B170" t="str">
            <v>Rhinichthys cataractae</v>
          </cell>
        </row>
        <row r="171">
          <cell r="A171" t="str">
            <v>Longnose Gar</v>
          </cell>
          <cell r="B171" t="str">
            <v>Lepisosteus osseus</v>
          </cell>
        </row>
        <row r="172">
          <cell r="A172" t="str">
            <v>Longnose Sucker</v>
          </cell>
          <cell r="B172" t="str">
            <v>Catostomus catostomus</v>
          </cell>
        </row>
        <row r="173">
          <cell r="A173" t="str">
            <v>Lumpfish</v>
          </cell>
          <cell r="B173" t="str">
            <v>Cyclopterus lumpus</v>
          </cell>
        </row>
        <row r="174">
          <cell r="A174" t="str">
            <v>Lumpfishes</v>
          </cell>
          <cell r="B174" t="str">
            <v>Cyclopteridae</v>
          </cell>
        </row>
        <row r="175">
          <cell r="A175" t="str">
            <v>Madtom</v>
          </cell>
          <cell r="B175" t="str">
            <v>Noturus sp</v>
          </cell>
        </row>
        <row r="176">
          <cell r="A176" t="str">
            <v>Margined Madtom</v>
          </cell>
          <cell r="B176" t="str">
            <v>Noturus insignis</v>
          </cell>
        </row>
        <row r="177">
          <cell r="A177" t="str">
            <v>Mimic Shiner</v>
          </cell>
          <cell r="B177" t="str">
            <v>Notropis volucellus</v>
          </cell>
        </row>
        <row r="178">
          <cell r="A178" t="str">
            <v>Minnow</v>
          </cell>
          <cell r="B178" t="str">
            <v>Pimephales sp</v>
          </cell>
        </row>
        <row r="179">
          <cell r="A179" t="str">
            <v>Minnow</v>
          </cell>
          <cell r="B179" t="str">
            <v>Phoxinus sp.</v>
          </cell>
        </row>
        <row r="180">
          <cell r="A180" t="str">
            <v>Minnow Family</v>
          </cell>
          <cell r="B180" t="str">
            <v>Cyprinidae</v>
          </cell>
        </row>
        <row r="181">
          <cell r="A181" t="str">
            <v>Minnow hybrid</v>
          </cell>
          <cell r="B181" t="str">
            <v>Luxilus cornutus X Semotilus atromaculatus</v>
          </cell>
        </row>
        <row r="182">
          <cell r="A182" t="str">
            <v>Mississippi Silvery Minnow</v>
          </cell>
          <cell r="B182" t="str">
            <v>Hybognathus nuchalis</v>
          </cell>
        </row>
        <row r="183">
          <cell r="A183" t="str">
            <v>Mooneye</v>
          </cell>
          <cell r="B183" t="str">
            <v>Hiodon tergisus</v>
          </cell>
        </row>
        <row r="184">
          <cell r="A184" t="str">
            <v>Mooneye Family</v>
          </cell>
          <cell r="B184" t="str">
            <v>Hiodontidae</v>
          </cell>
        </row>
        <row r="185">
          <cell r="A185" t="str">
            <v>Mottled Sculpin</v>
          </cell>
          <cell r="B185" t="str">
            <v>Cottus bairdii</v>
          </cell>
        </row>
        <row r="186">
          <cell r="A186" t="str">
            <v>Mottled X Slimy Sculpin</v>
          </cell>
          <cell r="B186" t="str">
            <v>Cottus bairdi X Cottus cognatus</v>
          </cell>
        </row>
        <row r="187">
          <cell r="A187" t="str">
            <v>Mountain Sucker</v>
          </cell>
          <cell r="B187" t="str">
            <v>Catostomus platyrhynchus</v>
          </cell>
        </row>
        <row r="188">
          <cell r="A188" t="str">
            <v>Mountain Sucker</v>
          </cell>
          <cell r="B188" t="str">
            <v>Catostomus platyrhynchus</v>
          </cell>
        </row>
        <row r="189">
          <cell r="A189" t="str">
            <v>Mountain Sucker</v>
          </cell>
          <cell r="B189" t="str">
            <v>Catostomus platyrhynchus</v>
          </cell>
        </row>
        <row r="190">
          <cell r="A190" t="str">
            <v>Mountain Whitefish</v>
          </cell>
          <cell r="B190" t="str">
            <v>Prosopium williamsoni</v>
          </cell>
        </row>
        <row r="191">
          <cell r="A191" t="str">
            <v>Mudminnow Family</v>
          </cell>
          <cell r="B191" t="str">
            <v>Umbridae</v>
          </cell>
        </row>
        <row r="192">
          <cell r="A192" t="str">
            <v>Muskellunge</v>
          </cell>
          <cell r="B192" t="str">
            <v>Esox masquinongy</v>
          </cell>
        </row>
        <row r="193">
          <cell r="A193" t="str">
            <v>Ninespine Stickleback</v>
          </cell>
          <cell r="B193" t="str">
            <v>Pungitius pungitius</v>
          </cell>
        </row>
        <row r="194">
          <cell r="A194" t="str">
            <v>Nipigon Cisco</v>
          </cell>
          <cell r="B194" t="str">
            <v>Coregonus nipigon</v>
          </cell>
        </row>
        <row r="195">
          <cell r="A195" t="str">
            <v>North American Bullhead catfishes family</v>
          </cell>
          <cell r="B195" t="str">
            <v>Ictaluridae</v>
          </cell>
        </row>
        <row r="196">
          <cell r="A196" t="str">
            <v>Northern Brook Lamprey</v>
          </cell>
          <cell r="B196" t="str">
            <v>Ichthyomyzon fossor</v>
          </cell>
        </row>
        <row r="197">
          <cell r="A197" t="str">
            <v>Northern Brook Lamprey</v>
          </cell>
          <cell r="B197" t="str">
            <v>Ichthyomyzon fossor</v>
          </cell>
        </row>
        <row r="198">
          <cell r="A198" t="str">
            <v>Northern Hog Sucker</v>
          </cell>
          <cell r="B198" t="str">
            <v>Hypentelium nigricans</v>
          </cell>
        </row>
        <row r="199">
          <cell r="A199" t="str">
            <v>Northern Madtom</v>
          </cell>
          <cell r="B199" t="str">
            <v>Noturus stigmosus</v>
          </cell>
        </row>
        <row r="200">
          <cell r="A200" t="str">
            <v>Northern Pike</v>
          </cell>
          <cell r="B200" t="str">
            <v>Esox lucius</v>
          </cell>
        </row>
        <row r="201">
          <cell r="A201" t="str">
            <v>Northern Pikeminnow</v>
          </cell>
          <cell r="B201" t="str">
            <v>Ptychocheilus oregonensis</v>
          </cell>
        </row>
        <row r="202">
          <cell r="A202" t="str">
            <v>Northern Redbelly Dace</v>
          </cell>
          <cell r="B202" t="str">
            <v>Chrosomus eos</v>
          </cell>
        </row>
        <row r="203">
          <cell r="A203" t="str">
            <v>Northern Redbelly X Pearl Dace</v>
          </cell>
          <cell r="B203" t="str">
            <v>Chrosomus eos X Chrosomus neogaeus</v>
          </cell>
        </row>
        <row r="204">
          <cell r="A204" t="str">
            <v>Northern Sunfish</v>
          </cell>
          <cell r="B204" t="str">
            <v>Lepomis peltastes</v>
          </cell>
        </row>
        <row r="205">
          <cell r="A205" t="str">
            <v>Northern Wolffish</v>
          </cell>
          <cell r="B205" t="str">
            <v>Anarhichas denticulatus</v>
          </cell>
        </row>
        <row r="206">
          <cell r="A206" t="str">
            <v>Orangespotted Sunfish</v>
          </cell>
          <cell r="B206" t="str">
            <v>Lepomis humilis</v>
          </cell>
        </row>
        <row r="207">
          <cell r="A207" t="str">
            <v>Oscar</v>
          </cell>
          <cell r="B207" t="str">
            <v>Astronotus ocellatus</v>
          </cell>
        </row>
        <row r="208">
          <cell r="A208" t="str">
            <v>Pacific Barracuda</v>
          </cell>
          <cell r="B208" t="str">
            <v>Sphyraena argentea</v>
          </cell>
        </row>
        <row r="209">
          <cell r="A209" t="str">
            <v>Pacific Herring</v>
          </cell>
          <cell r="B209" t="str">
            <v>Clupea pallasii</v>
          </cell>
        </row>
        <row r="210">
          <cell r="A210" t="str">
            <v>Pacific Salmon</v>
          </cell>
          <cell r="B210" t="str">
            <v>Oncorhynchus sp</v>
          </cell>
        </row>
        <row r="211">
          <cell r="A211" t="str">
            <v>Paddlefish</v>
          </cell>
          <cell r="B211" t="str">
            <v>Polyodon spathula</v>
          </cell>
        </row>
        <row r="212">
          <cell r="A212" t="str">
            <v>Paddlefish Family</v>
          </cell>
          <cell r="B212" t="str">
            <v>Polyodontidae</v>
          </cell>
        </row>
        <row r="213">
          <cell r="A213" t="str">
            <v>Peamouth</v>
          </cell>
          <cell r="B213" t="str">
            <v>Mylocheilus caurinus</v>
          </cell>
        </row>
        <row r="214">
          <cell r="A214" t="str">
            <v>Pearl  X Redbelly Dace</v>
          </cell>
          <cell r="B214" t="str">
            <v>Margariscus margarita X Phoxinus eos</v>
          </cell>
        </row>
        <row r="215">
          <cell r="A215" t="str">
            <v>Pearl Dace</v>
          </cell>
          <cell r="B215" t="str">
            <v>Margariscus margarita</v>
          </cell>
        </row>
        <row r="216">
          <cell r="A216" t="str">
            <v>Perches and Darters</v>
          </cell>
          <cell r="B216" t="str">
            <v>Percidae</v>
          </cell>
        </row>
        <row r="217">
          <cell r="A217" t="str">
            <v>Pike or Pickerel</v>
          </cell>
          <cell r="B217" t="str">
            <v>Esox sp</v>
          </cell>
        </row>
        <row r="218">
          <cell r="A218" t="str">
            <v>Pikes</v>
          </cell>
          <cell r="B218" t="str">
            <v>Esocidae</v>
          </cell>
        </row>
        <row r="219">
          <cell r="A219" t="str">
            <v>Pinfish</v>
          </cell>
          <cell r="B219" t="str">
            <v>Lagodon rhomboides</v>
          </cell>
        </row>
        <row r="220">
          <cell r="A220" t="str">
            <v>Pink Salmon</v>
          </cell>
          <cell r="B220" t="str">
            <v>Oncorhynchus gorbuscha</v>
          </cell>
        </row>
        <row r="221">
          <cell r="A221" t="str">
            <v>Pirapitinga</v>
          </cell>
          <cell r="B221" t="str">
            <v>Piaractus brachypomus</v>
          </cell>
        </row>
        <row r="222">
          <cell r="A222" t="str">
            <v>Plains Minnow</v>
          </cell>
          <cell r="B222" t="str">
            <v>Hybognathus placitus</v>
          </cell>
        </row>
        <row r="223">
          <cell r="A223" t="str">
            <v>Polar Cod</v>
          </cell>
          <cell r="B223" t="str">
            <v>Boreogadus saida</v>
          </cell>
        </row>
        <row r="224">
          <cell r="A224" t="str">
            <v>Pond Smelt</v>
          </cell>
          <cell r="B224" t="str">
            <v>Hypomesus olidus</v>
          </cell>
        </row>
        <row r="225">
          <cell r="A225" t="str">
            <v>Prickly Sculpin</v>
          </cell>
          <cell r="B225" t="str">
            <v>Cottus asper</v>
          </cell>
        </row>
        <row r="226">
          <cell r="A226" t="str">
            <v>Pugnose Minnow</v>
          </cell>
          <cell r="B226" t="str">
            <v>Opsopoeodus emiliae</v>
          </cell>
        </row>
        <row r="227">
          <cell r="A227" t="str">
            <v>Pugnose Shiner</v>
          </cell>
          <cell r="B227" t="str">
            <v>Notropis anogenus</v>
          </cell>
        </row>
        <row r="228">
          <cell r="A228" t="str">
            <v>Pumpkinseed</v>
          </cell>
          <cell r="B228" t="str">
            <v>Lepomis gibbosus</v>
          </cell>
        </row>
        <row r="229">
          <cell r="A229" t="str">
            <v>Pumpkinseed X Bluegill</v>
          </cell>
          <cell r="B229" t="str">
            <v>Lepomis gibbosus X Lepomis macrochirus</v>
          </cell>
        </row>
        <row r="230">
          <cell r="A230" t="str">
            <v>Pumpkinseed X Orangespotted Sunfish</v>
          </cell>
          <cell r="B230" t="str">
            <v>Lepomis gibbosus X Lepomis humilis</v>
          </cell>
        </row>
        <row r="231">
          <cell r="A231" t="str">
            <v>Pygmy Whitefish</v>
          </cell>
          <cell r="B231" t="str">
            <v>Prosopium coulterii</v>
          </cell>
        </row>
        <row r="232">
          <cell r="A232" t="str">
            <v>Quillback</v>
          </cell>
          <cell r="B232" t="str">
            <v>Carpiodes cyprinus</v>
          </cell>
        </row>
        <row r="233">
          <cell r="A233" t="str">
            <v>Rainbow Darter</v>
          </cell>
          <cell r="B233" t="str">
            <v>Etheostoma caeruleum</v>
          </cell>
        </row>
        <row r="234">
          <cell r="A234" t="str">
            <v>Rainbow Smelt</v>
          </cell>
          <cell r="B234" t="str">
            <v>Osmerus mordax</v>
          </cell>
        </row>
        <row r="235">
          <cell r="A235" t="str">
            <v>Rainbow Trout</v>
          </cell>
          <cell r="B235" t="str">
            <v>Oncorhynchus mykiss</v>
          </cell>
        </row>
        <row r="236">
          <cell r="A236" t="str">
            <v>Rainbow Trout</v>
          </cell>
          <cell r="B236" t="str">
            <v>Oncorhynchus mykiss</v>
          </cell>
        </row>
        <row r="237">
          <cell r="A237" t="str">
            <v>Redfin Shiner</v>
          </cell>
          <cell r="B237" t="str">
            <v>Lythrurus umbratilis</v>
          </cell>
        </row>
        <row r="238">
          <cell r="A238" t="str">
            <v>Redhorse</v>
          </cell>
          <cell r="B238" t="str">
            <v>Moxostoma sp</v>
          </cell>
        </row>
        <row r="239">
          <cell r="A239" t="str">
            <v>Redside Dace</v>
          </cell>
          <cell r="B239" t="str">
            <v>Clinostomus elongatus</v>
          </cell>
        </row>
        <row r="240">
          <cell r="A240" t="str">
            <v>Redside Dace (pre 1989)</v>
          </cell>
          <cell r="B240" t="str">
            <v>Clinostomus elongatus</v>
          </cell>
        </row>
        <row r="241">
          <cell r="A241" t="str">
            <v>Redside Shiner</v>
          </cell>
          <cell r="B241" t="str">
            <v>Richardsonius balteatus</v>
          </cell>
        </row>
        <row r="242">
          <cell r="A242" t="str">
            <v>Ribbed Sculpin</v>
          </cell>
          <cell r="B242" t="str">
            <v>Triglops pingelii</v>
          </cell>
        </row>
        <row r="243">
          <cell r="A243" t="str">
            <v>Righteye Flounders</v>
          </cell>
          <cell r="B243" t="str">
            <v>Pleuronectidae</v>
          </cell>
        </row>
        <row r="244">
          <cell r="A244" t="str">
            <v>River Chub</v>
          </cell>
          <cell r="B244" t="str">
            <v>Nocomis micropogon</v>
          </cell>
        </row>
        <row r="245">
          <cell r="A245" t="str">
            <v>River Darter</v>
          </cell>
          <cell r="B245" t="str">
            <v>Percina shumardi</v>
          </cell>
        </row>
        <row r="246">
          <cell r="A246" t="str">
            <v>River Redhorse</v>
          </cell>
          <cell r="B246" t="str">
            <v>Moxostoma carinatum</v>
          </cell>
        </row>
        <row r="247">
          <cell r="A247" t="str">
            <v>River Shiner</v>
          </cell>
          <cell r="B247" t="str">
            <v>Notropis blennius</v>
          </cell>
        </row>
        <row r="248">
          <cell r="A248" t="str">
            <v>Rock Bass</v>
          </cell>
          <cell r="B248" t="str">
            <v>Ambloplites rupestris</v>
          </cell>
        </row>
        <row r="249">
          <cell r="A249" t="str">
            <v>Rocky Mountain Sculpin</v>
          </cell>
          <cell r="B249" t="str">
            <v>Cottus sp.</v>
          </cell>
        </row>
        <row r="250">
          <cell r="A250" t="str">
            <v>Rosyface Shiner</v>
          </cell>
          <cell r="B250" t="str">
            <v>Notropis rubellus</v>
          </cell>
        </row>
        <row r="251">
          <cell r="A251" t="str">
            <v>Rosyface Shiner X Mimic Shiner</v>
          </cell>
          <cell r="B251" t="str">
            <v>Notropis rubellus X Notropis volucellus</v>
          </cell>
        </row>
        <row r="252">
          <cell r="A252" t="str">
            <v>Roughhead Grenadier</v>
          </cell>
          <cell r="B252" t="str">
            <v>Macrourus berglax</v>
          </cell>
        </row>
        <row r="253">
          <cell r="A253" t="str">
            <v>Round Goby</v>
          </cell>
          <cell r="B253" t="str">
            <v>Neogobius melanostomus</v>
          </cell>
        </row>
        <row r="254">
          <cell r="A254" t="str">
            <v>Round Whitefish</v>
          </cell>
          <cell r="B254" t="str">
            <v>Prosopium cylindraceum</v>
          </cell>
        </row>
        <row r="255">
          <cell r="A255" t="str">
            <v>Roundnose Grenadier</v>
          </cell>
          <cell r="B255" t="str">
            <v>Coryphaenoides rupestris</v>
          </cell>
        </row>
        <row r="256">
          <cell r="A256" t="str">
            <v>Rudd</v>
          </cell>
          <cell r="B256" t="str">
            <v>Scardinius erythrophthalmus</v>
          </cell>
        </row>
        <row r="257">
          <cell r="A257" t="str">
            <v>Ruffe</v>
          </cell>
          <cell r="B257" t="str">
            <v>Gymnocephalus cernua</v>
          </cell>
        </row>
        <row r="258">
          <cell r="A258" t="str">
            <v>Saffron Cod</v>
          </cell>
          <cell r="B258" t="str">
            <v>Eleginus gracilis</v>
          </cell>
        </row>
        <row r="259">
          <cell r="A259" t="str">
            <v>Sailfin Molly</v>
          </cell>
          <cell r="B259" t="str">
            <v>Poecilia latipinna</v>
          </cell>
        </row>
        <row r="260">
          <cell r="A260" t="str">
            <v>Sand Shiner</v>
          </cell>
          <cell r="B260" t="str">
            <v>Notropis stramineus</v>
          </cell>
        </row>
        <row r="261">
          <cell r="A261" t="str">
            <v>Sardine Cisco</v>
          </cell>
          <cell r="B261" t="str">
            <v>Coregonus sardinella</v>
          </cell>
        </row>
        <row r="262">
          <cell r="A262" t="str">
            <v>Sauger</v>
          </cell>
          <cell r="B262" t="str">
            <v>Sander canadensis</v>
          </cell>
        </row>
        <row r="263">
          <cell r="A263" t="str">
            <v>Saugeye</v>
          </cell>
          <cell r="B263" t="str">
            <v>Sander canadensis x Sander vitreus</v>
          </cell>
        </row>
        <row r="264">
          <cell r="A264" t="str">
            <v>Sculpin</v>
          </cell>
          <cell r="B264" t="str">
            <v>Cottus sp</v>
          </cell>
        </row>
        <row r="265">
          <cell r="A265" t="str">
            <v>Sculpin</v>
          </cell>
          <cell r="B265" t="str">
            <v>Myoxocephalus sp</v>
          </cell>
        </row>
        <row r="266">
          <cell r="A266" t="str">
            <v>Sculpins</v>
          </cell>
          <cell r="B266" t="str">
            <v>Cottidae</v>
          </cell>
        </row>
        <row r="267">
          <cell r="A267" t="str">
            <v>Sea Lamprey</v>
          </cell>
          <cell r="B267" t="str">
            <v>Petromyzon marinus</v>
          </cell>
        </row>
        <row r="268">
          <cell r="A268" t="str">
            <v>Shad or Alewife</v>
          </cell>
          <cell r="B268" t="str">
            <v>Alosa sp</v>
          </cell>
        </row>
        <row r="269">
          <cell r="A269" t="str">
            <v>Shiner</v>
          </cell>
          <cell r="B269" t="str">
            <v>Luxilus sp</v>
          </cell>
        </row>
        <row r="270">
          <cell r="A270" t="str">
            <v>Shiner</v>
          </cell>
          <cell r="B270" t="str">
            <v>Notropis sp</v>
          </cell>
        </row>
        <row r="271">
          <cell r="A271" t="str">
            <v>Shiner hybrid</v>
          </cell>
          <cell r="B271" t="str">
            <v>Notropis hybrid</v>
          </cell>
        </row>
        <row r="272">
          <cell r="A272" t="str">
            <v>Shorthead Redhorse</v>
          </cell>
          <cell r="B272" t="str">
            <v>Moxostoma macrolepidotum</v>
          </cell>
        </row>
        <row r="273">
          <cell r="A273" t="str">
            <v>Shorthorn Sculpin</v>
          </cell>
          <cell r="B273" t="str">
            <v>Myoxocephalus scorpius</v>
          </cell>
        </row>
        <row r="274">
          <cell r="A274" t="str">
            <v>Shortjaw Cisco</v>
          </cell>
          <cell r="B274" t="str">
            <v>Coregonus zenithicus</v>
          </cell>
        </row>
        <row r="275">
          <cell r="A275" t="str">
            <v>Shortnose Cisco</v>
          </cell>
          <cell r="B275" t="str">
            <v>Coregonus reighardi</v>
          </cell>
        </row>
        <row r="276">
          <cell r="A276" t="str">
            <v>Silver Chub</v>
          </cell>
          <cell r="B276" t="str">
            <v>Macrhybopsis storeriana</v>
          </cell>
        </row>
        <row r="277">
          <cell r="A277" t="str">
            <v>Silver Chub</v>
          </cell>
          <cell r="B277" t="str">
            <v>Macrhybopsis storeriana</v>
          </cell>
        </row>
        <row r="278">
          <cell r="A278" t="str">
            <v>Silver Lamprey</v>
          </cell>
          <cell r="B278" t="str">
            <v>Ichthyomyzon unicuspis</v>
          </cell>
        </row>
        <row r="279">
          <cell r="A279" t="str">
            <v>Silver Redhorse</v>
          </cell>
          <cell r="B279" t="str">
            <v>Moxostoma anisurum</v>
          </cell>
        </row>
        <row r="280">
          <cell r="A280" t="str">
            <v>Silver Shiner</v>
          </cell>
          <cell r="B280" t="str">
            <v>Notropis photogenis</v>
          </cell>
        </row>
        <row r="281">
          <cell r="A281" t="str">
            <v>Silversides</v>
          </cell>
          <cell r="B281" t="str">
            <v>Atherinopsidae</v>
          </cell>
        </row>
        <row r="282">
          <cell r="A282" t="str">
            <v>Slender Eelblenny</v>
          </cell>
          <cell r="B282" t="str">
            <v>Lumpenus fabricii</v>
          </cell>
        </row>
        <row r="283">
          <cell r="A283" t="str">
            <v>Slimy Sculpin</v>
          </cell>
          <cell r="B283" t="str">
            <v>Cottus cognatus</v>
          </cell>
        </row>
        <row r="284">
          <cell r="A284" t="str">
            <v>Smallmouth Bass</v>
          </cell>
          <cell r="B284" t="str">
            <v>Micropterus dolomieu</v>
          </cell>
        </row>
        <row r="285">
          <cell r="A285" t="str">
            <v>Smallmouth Buffalo</v>
          </cell>
          <cell r="B285" t="str">
            <v>Ictiobus bubalus</v>
          </cell>
        </row>
        <row r="286">
          <cell r="A286" t="str">
            <v>Smelt Family</v>
          </cell>
          <cell r="B286" t="str">
            <v>Osmeridae</v>
          </cell>
        </row>
        <row r="287">
          <cell r="A287" t="str">
            <v>Smooth Skate</v>
          </cell>
          <cell r="B287" t="str">
            <v>Malacoraja senta</v>
          </cell>
        </row>
        <row r="288">
          <cell r="A288" t="str">
            <v>Sockeye Salmon</v>
          </cell>
          <cell r="B288" t="str">
            <v>Oncorhynchus nerka</v>
          </cell>
        </row>
        <row r="289">
          <cell r="A289" t="str">
            <v>Spatulate Sculpin</v>
          </cell>
          <cell r="B289" t="str">
            <v>Icelus spatula</v>
          </cell>
        </row>
        <row r="290">
          <cell r="A290" t="str">
            <v>Splake</v>
          </cell>
          <cell r="B290" t="str">
            <v>Salvelinus hybrid</v>
          </cell>
        </row>
        <row r="291">
          <cell r="A291" t="str">
            <v>Splake</v>
          </cell>
          <cell r="B291" t="str">
            <v>Salvelinus fontinalis x namaycush</v>
          </cell>
        </row>
        <row r="292">
          <cell r="A292" t="str">
            <v>Spoonhead Sculpin</v>
          </cell>
          <cell r="B292" t="str">
            <v>Cottus ricei</v>
          </cell>
        </row>
        <row r="293">
          <cell r="A293" t="str">
            <v>Spotfin Shiner</v>
          </cell>
          <cell r="B293" t="str">
            <v>Cyprinella spiloptera</v>
          </cell>
        </row>
        <row r="294">
          <cell r="A294" t="str">
            <v>Spottail Shiner</v>
          </cell>
          <cell r="B294" t="str">
            <v>Notropis hudsonius</v>
          </cell>
        </row>
        <row r="295">
          <cell r="A295" t="str">
            <v>Spotted Gar</v>
          </cell>
          <cell r="B295" t="str">
            <v>Lepisosteus oculatus</v>
          </cell>
        </row>
        <row r="296">
          <cell r="A296" t="str">
            <v>Spotted Sucker</v>
          </cell>
          <cell r="B296" t="str">
            <v>Minytrema melanops</v>
          </cell>
        </row>
        <row r="297">
          <cell r="A297" t="str">
            <v>Spotted Wolffish</v>
          </cell>
          <cell r="B297" t="str">
            <v>Anarhichas minor</v>
          </cell>
        </row>
        <row r="298">
          <cell r="A298" t="str">
            <v>Starry Flounder</v>
          </cell>
          <cell r="B298" t="str">
            <v>Platichthys stellatus</v>
          </cell>
        </row>
        <row r="299">
          <cell r="A299" t="str">
            <v>Stickleback Family</v>
          </cell>
          <cell r="B299" t="str">
            <v>Gasterosteidae</v>
          </cell>
        </row>
        <row r="300">
          <cell r="A300" t="str">
            <v>Stonecat</v>
          </cell>
          <cell r="B300" t="str">
            <v>Noturus flavus</v>
          </cell>
        </row>
        <row r="301">
          <cell r="A301" t="str">
            <v>Stout Eelblenny</v>
          </cell>
          <cell r="B301" t="str">
            <v>Anisarchus medius</v>
          </cell>
        </row>
        <row r="302">
          <cell r="A302" t="str">
            <v>Striped Bass</v>
          </cell>
          <cell r="B302" t="str">
            <v>Morone saxatilis</v>
          </cell>
        </row>
        <row r="303">
          <cell r="A303" t="str">
            <v>Striped Shiner</v>
          </cell>
          <cell r="B303" t="str">
            <v>Luxilus chrysocephalus</v>
          </cell>
        </row>
        <row r="304">
          <cell r="A304" t="str">
            <v>Striped Shiner X Mimic Shiner</v>
          </cell>
          <cell r="B304" t="str">
            <v>Luxilus chrysocephalus X Notropis volucellus</v>
          </cell>
        </row>
        <row r="305">
          <cell r="A305" t="str">
            <v>Striped Shiner X River Chub</v>
          </cell>
          <cell r="B305" t="str">
            <v>Luxilus chrysocephalus X Nocomis micropon</v>
          </cell>
        </row>
        <row r="306">
          <cell r="A306" t="str">
            <v>Striped x Common Shiner</v>
          </cell>
          <cell r="B306" t="str">
            <v>Luxilus chrysocephalus X Luxilus cornutus</v>
          </cell>
        </row>
        <row r="307">
          <cell r="A307" t="str">
            <v>Striped X Rosyface Shiner</v>
          </cell>
          <cell r="B307" t="str">
            <v>Luxilus chrysocephalus X Notropis rubellus</v>
          </cell>
        </row>
        <row r="308">
          <cell r="A308" t="str">
            <v>Sturgeon Family</v>
          </cell>
          <cell r="B308" t="str">
            <v>Acipenseridae</v>
          </cell>
        </row>
        <row r="309">
          <cell r="A309" t="str">
            <v>Sucker</v>
          </cell>
          <cell r="B309" t="str">
            <v>Catostomus sp</v>
          </cell>
        </row>
        <row r="310">
          <cell r="A310" t="str">
            <v>Sucker Family</v>
          </cell>
          <cell r="B310" t="str">
            <v>Catostomidae</v>
          </cell>
        </row>
        <row r="311">
          <cell r="A311" t="str">
            <v>Sunfish</v>
          </cell>
          <cell r="B311" t="str">
            <v>Lepomis sp</v>
          </cell>
        </row>
        <row r="312">
          <cell r="A312" t="str">
            <v>Sunfish hybrid</v>
          </cell>
          <cell r="B312" t="str">
            <v>Lepomis hybrid</v>
          </cell>
        </row>
        <row r="313">
          <cell r="A313" t="str">
            <v>Sunfishes and Bass family</v>
          </cell>
          <cell r="B313" t="str">
            <v>Centrarchidae</v>
          </cell>
        </row>
        <row r="314">
          <cell r="A314" t="str">
            <v>Tadpole Madtom</v>
          </cell>
          <cell r="B314" t="str">
            <v>Noturus gyrinus</v>
          </cell>
        </row>
        <row r="315">
          <cell r="A315" t="str">
            <v>Temperate Bass</v>
          </cell>
          <cell r="B315" t="str">
            <v>Morone sp</v>
          </cell>
        </row>
        <row r="316">
          <cell r="A316" t="str">
            <v>Temperate Bass family</v>
          </cell>
          <cell r="B316" t="str">
            <v>Moronidae</v>
          </cell>
        </row>
        <row r="317">
          <cell r="A317" t="str">
            <v>Tesselated Darter</v>
          </cell>
          <cell r="B317" t="str">
            <v>Etheostoma olmstedi</v>
          </cell>
        </row>
        <row r="318">
          <cell r="A318" t="str">
            <v>Thorny Skate</v>
          </cell>
          <cell r="B318" t="str">
            <v>Amblyraja radiata</v>
          </cell>
        </row>
        <row r="319">
          <cell r="A319" t="str">
            <v>Threespine Stickleback</v>
          </cell>
          <cell r="B319" t="str">
            <v>Gasterosteus aculeatus</v>
          </cell>
        </row>
        <row r="320">
          <cell r="A320" t="str">
            <v>Tiger Muskellunge</v>
          </cell>
          <cell r="B320" t="str">
            <v>Esox Masquinongy X Esox Lucius</v>
          </cell>
        </row>
        <row r="321">
          <cell r="A321" t="str">
            <v>Tiger Trout</v>
          </cell>
          <cell r="B321" t="str">
            <v>Salmo trutta X Salvelinus fontinalis</v>
          </cell>
        </row>
        <row r="322">
          <cell r="A322" t="str">
            <v>Trout or Salmon</v>
          </cell>
          <cell r="B322" t="str">
            <v>Salmo sp</v>
          </cell>
        </row>
        <row r="323">
          <cell r="A323" t="str">
            <v>Trout, Salmon and Whitefishes family</v>
          </cell>
          <cell r="B323" t="str">
            <v>Salmonidae</v>
          </cell>
        </row>
        <row r="324">
          <cell r="A324" t="str">
            <v>Troutperch</v>
          </cell>
          <cell r="B324" t="str">
            <v>Percopsis omiscomaycus</v>
          </cell>
        </row>
        <row r="325">
          <cell r="A325" t="str">
            <v>Trout-perchs Family</v>
          </cell>
          <cell r="B325" t="str">
            <v>Percopsidae</v>
          </cell>
        </row>
        <row r="326">
          <cell r="A326" t="str">
            <v>Tubenose Goby</v>
          </cell>
          <cell r="B326" t="str">
            <v>Proterorhinus semilunaris</v>
          </cell>
        </row>
        <row r="327">
          <cell r="A327" t="str">
            <v>Upper Great Lakes Kiyi</v>
          </cell>
          <cell r="B327" t="str">
            <v>Coregonus kiyi kiyi</v>
          </cell>
        </row>
        <row r="328">
          <cell r="A328" t="str">
            <v>Variegated Snailfish</v>
          </cell>
          <cell r="B328" t="str">
            <v>Liparis gibbus</v>
          </cell>
        </row>
        <row r="329">
          <cell r="A329" t="str">
            <v>Walleye</v>
          </cell>
          <cell r="B329" t="str">
            <v>Sander vitreus</v>
          </cell>
        </row>
        <row r="330">
          <cell r="A330" t="str">
            <v>Walleye or Sauger</v>
          </cell>
          <cell r="B330" t="str">
            <v>Sander sp</v>
          </cell>
        </row>
        <row r="331">
          <cell r="A331" t="str">
            <v>Warmouth</v>
          </cell>
          <cell r="B331" t="str">
            <v>Lepomis gulosus</v>
          </cell>
        </row>
        <row r="332">
          <cell r="A332" t="str">
            <v>Weed Shiner</v>
          </cell>
          <cell r="B332" t="str">
            <v>Notropis texanus</v>
          </cell>
        </row>
        <row r="333">
          <cell r="A333" t="str">
            <v>Western Blacknose Dace</v>
          </cell>
          <cell r="B333" t="str">
            <v>Rhinichthys obtusus</v>
          </cell>
        </row>
        <row r="334">
          <cell r="A334" t="str">
            <v>Western Mosquitofish</v>
          </cell>
          <cell r="B334" t="str">
            <v>Gambusia affinis</v>
          </cell>
        </row>
        <row r="335">
          <cell r="A335" t="str">
            <v>Western Silvery Minnow</v>
          </cell>
          <cell r="B335" t="str">
            <v>Hybognathus argyritis</v>
          </cell>
        </row>
        <row r="336">
          <cell r="A336" t="str">
            <v>Westslope Cutthroat Trout</v>
          </cell>
          <cell r="B336" t="str">
            <v>Oncorhynchus clarkii lewisi</v>
          </cell>
        </row>
        <row r="337">
          <cell r="A337" t="str">
            <v>White Bass</v>
          </cell>
          <cell r="B337" t="str">
            <v>Morone chrysops</v>
          </cell>
        </row>
        <row r="338">
          <cell r="A338" t="str">
            <v>White Crappie</v>
          </cell>
          <cell r="B338" t="str">
            <v>Pomoxis annularis</v>
          </cell>
        </row>
        <row r="339">
          <cell r="A339" t="str">
            <v>White Perch</v>
          </cell>
          <cell r="B339" t="str">
            <v>Morone americana</v>
          </cell>
        </row>
        <row r="340">
          <cell r="A340" t="str">
            <v>White Sucker</v>
          </cell>
          <cell r="B340" t="str">
            <v>Catostomus commersonii</v>
          </cell>
        </row>
        <row r="341">
          <cell r="A341" t="str">
            <v>White X Black Crappie</v>
          </cell>
          <cell r="B341" t="str">
            <v>Pomoxis annularis X Pomoxis nigromaculatus</v>
          </cell>
        </row>
        <row r="342">
          <cell r="A342" t="str">
            <v>Whitefish</v>
          </cell>
          <cell r="B342" t="str">
            <v>Coregonus sp</v>
          </cell>
        </row>
        <row r="343">
          <cell r="A343" t="str">
            <v>Whitefish</v>
          </cell>
          <cell r="B343" t="str">
            <v>Prosopium sp</v>
          </cell>
        </row>
        <row r="344">
          <cell r="A344" t="str">
            <v>Yellow Bullhead</v>
          </cell>
          <cell r="B344" t="str">
            <v>Ameiurus natalis</v>
          </cell>
        </row>
        <row r="345">
          <cell r="A345" t="str">
            <v>Yellow Perch</v>
          </cell>
          <cell r="B345" t="str">
            <v>Perca flavescens</v>
          </cell>
        </row>
        <row r="346">
          <cell r="A346" t="str">
            <v>Unknown</v>
          </cell>
          <cell r="B346" t="str">
            <v>Unknown</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R102"/>
  <sheetViews>
    <sheetView tabSelected="1" zoomScaleNormal="100" zoomScaleSheetLayoutView="100" zoomScalePageLayoutView="98" workbookViewId="0">
      <selection activeCell="L42" sqref="L42"/>
    </sheetView>
  </sheetViews>
  <sheetFormatPr defaultRowHeight="12.75" x14ac:dyDescent="0.2"/>
  <cols>
    <col min="1" max="1" width="1.5703125" style="30" customWidth="1"/>
    <col min="2" max="2" width="14.42578125" style="30" customWidth="1"/>
    <col min="3" max="3" width="14.28515625" style="12" customWidth="1"/>
    <col min="4" max="4" width="13.5703125" style="12" customWidth="1"/>
    <col min="5" max="5" width="12.7109375" style="12" customWidth="1"/>
    <col min="6" max="6" width="22.85546875" style="12" customWidth="1"/>
    <col min="7" max="7" width="13.5703125" style="12" customWidth="1"/>
    <col min="8" max="8" width="11" style="12" customWidth="1"/>
    <col min="9" max="9" width="20" style="30" customWidth="1"/>
    <col min="10" max="10" width="9.140625" style="30"/>
    <col min="11" max="11" width="9.140625" style="12"/>
    <col min="12" max="12" width="21.7109375" style="12" customWidth="1"/>
    <col min="13" max="13" width="16.7109375" style="12" customWidth="1"/>
    <col min="14" max="15" width="9.140625" style="12"/>
    <col min="16" max="16" width="9.140625" style="12" customWidth="1"/>
    <col min="17" max="16384" width="9.140625" style="12"/>
  </cols>
  <sheetData>
    <row r="1" spans="1:15" ht="15" x14ac:dyDescent="0.2">
      <c r="B1" s="258" t="s">
        <v>49</v>
      </c>
      <c r="C1" s="259"/>
      <c r="D1" s="259"/>
      <c r="E1" s="259"/>
      <c r="F1" s="259"/>
      <c r="G1" s="259"/>
      <c r="H1" s="259"/>
      <c r="I1" s="260"/>
    </row>
    <row r="2" spans="1:15" ht="5.25" customHeight="1" x14ac:dyDescent="0.2">
      <c r="B2" s="92"/>
      <c r="C2" s="93"/>
      <c r="D2" s="93"/>
      <c r="E2" s="93"/>
      <c r="F2" s="93"/>
      <c r="G2" s="93"/>
      <c r="H2" s="93"/>
      <c r="I2" s="94"/>
      <c r="J2" s="45"/>
    </row>
    <row r="3" spans="1:15" ht="15" customHeight="1" x14ac:dyDescent="0.2">
      <c r="B3" s="283" t="s">
        <v>189</v>
      </c>
      <c r="C3" s="284"/>
      <c r="D3" s="284"/>
      <c r="E3" s="284"/>
      <c r="F3" s="284"/>
      <c r="G3" s="284"/>
      <c r="H3" s="284"/>
      <c r="I3" s="285"/>
      <c r="J3" s="45"/>
    </row>
    <row r="4" spans="1:15" ht="15" customHeight="1" x14ac:dyDescent="0.2">
      <c r="B4" s="286"/>
      <c r="C4" s="284"/>
      <c r="D4" s="284"/>
      <c r="E4" s="284"/>
      <c r="F4" s="284"/>
      <c r="G4" s="284"/>
      <c r="H4" s="284"/>
      <c r="I4" s="285"/>
      <c r="J4" s="45"/>
    </row>
    <row r="5" spans="1:15" ht="22.5" customHeight="1" x14ac:dyDescent="0.2">
      <c r="B5" s="286"/>
      <c r="C5" s="284"/>
      <c r="D5" s="284"/>
      <c r="E5" s="284"/>
      <c r="F5" s="284"/>
      <c r="G5" s="284"/>
      <c r="H5" s="284"/>
      <c r="I5" s="285"/>
      <c r="J5" s="45"/>
    </row>
    <row r="6" spans="1:15" ht="15" customHeight="1" x14ac:dyDescent="0.2">
      <c r="B6" s="113"/>
      <c r="C6" s="111"/>
      <c r="D6" s="111"/>
      <c r="E6" s="111"/>
      <c r="F6" s="111"/>
      <c r="G6" s="111"/>
      <c r="H6" s="111"/>
      <c r="I6" s="112"/>
      <c r="J6" s="45"/>
    </row>
    <row r="7" spans="1:15" s="13" customFormat="1" ht="14.25" customHeight="1" thickBot="1" x14ac:dyDescent="0.25">
      <c r="A7" s="4"/>
      <c r="B7" s="274" t="s">
        <v>233</v>
      </c>
      <c r="C7" s="275"/>
      <c r="D7" s="275"/>
      <c r="E7" s="275"/>
      <c r="F7" s="275"/>
      <c r="G7" s="275"/>
      <c r="H7" s="275"/>
      <c r="I7" s="276"/>
      <c r="J7" s="45"/>
    </row>
    <row r="8" spans="1:15" s="13" customFormat="1" ht="12.95" customHeight="1" x14ac:dyDescent="0.2">
      <c r="A8" s="4"/>
      <c r="B8" s="277" t="s">
        <v>197</v>
      </c>
      <c r="C8" s="278"/>
      <c r="D8" s="278"/>
      <c r="E8" s="278"/>
      <c r="F8" s="278"/>
      <c r="G8" s="278"/>
      <c r="H8" s="278"/>
      <c r="I8" s="279"/>
      <c r="J8" s="45"/>
    </row>
    <row r="9" spans="1:15" s="14" customFormat="1" ht="12.95" customHeight="1" thickBot="1" x14ac:dyDescent="0.25">
      <c r="A9" s="48"/>
      <c r="B9" s="280"/>
      <c r="C9" s="281"/>
      <c r="D9" s="281"/>
      <c r="E9" s="281"/>
      <c r="F9" s="281"/>
      <c r="G9" s="281"/>
      <c r="H9" s="281"/>
      <c r="I9" s="282"/>
      <c r="J9" s="46"/>
    </row>
    <row r="10" spans="1:15" s="14" customFormat="1" ht="15" customHeight="1" x14ac:dyDescent="0.2">
      <c r="A10" s="48"/>
      <c r="B10" s="261" t="s">
        <v>69</v>
      </c>
      <c r="C10" s="262"/>
      <c r="D10" s="262"/>
      <c r="E10" s="262"/>
      <c r="F10" s="262"/>
      <c r="G10" s="262"/>
      <c r="H10" s="262"/>
      <c r="I10" s="263"/>
      <c r="J10" s="47" t="s">
        <v>87</v>
      </c>
    </row>
    <row r="11" spans="1:15" s="14" customFormat="1" ht="15" customHeight="1" thickBot="1" x14ac:dyDescent="0.25">
      <c r="A11" s="48"/>
      <c r="B11" s="264" t="s">
        <v>70</v>
      </c>
      <c r="C11" s="265"/>
      <c r="D11" s="266"/>
      <c r="E11" s="267"/>
      <c r="F11" s="15" t="s">
        <v>68</v>
      </c>
      <c r="G11" s="268"/>
      <c r="H11" s="269"/>
      <c r="I11" s="270"/>
      <c r="J11" s="46"/>
    </row>
    <row r="12" spans="1:15" s="14" customFormat="1" ht="15" customHeight="1" thickBot="1" x14ac:dyDescent="0.3">
      <c r="A12" s="48"/>
      <c r="B12" s="271" t="s">
        <v>75</v>
      </c>
      <c r="C12" s="272"/>
      <c r="D12" s="272"/>
      <c r="E12" s="272"/>
      <c r="F12" s="272"/>
      <c r="G12" s="272"/>
      <c r="H12" s="272"/>
      <c r="I12" s="273"/>
      <c r="J12" s="46"/>
    </row>
    <row r="13" spans="1:15" x14ac:dyDescent="0.2">
      <c r="B13" s="16" t="s">
        <v>0</v>
      </c>
      <c r="C13" s="287"/>
      <c r="D13" s="288"/>
      <c r="E13" s="288"/>
      <c r="F13" s="288"/>
      <c r="G13" s="288"/>
      <c r="H13" s="288"/>
      <c r="I13" s="289"/>
      <c r="K13" s="14"/>
      <c r="L13" s="14"/>
      <c r="M13" s="14"/>
      <c r="N13" s="14"/>
      <c r="O13" s="14"/>
    </row>
    <row r="14" spans="1:15" x14ac:dyDescent="0.2">
      <c r="B14" s="17" t="s">
        <v>42</v>
      </c>
      <c r="C14" s="290"/>
      <c r="D14" s="291"/>
      <c r="E14" s="291"/>
      <c r="F14" s="291"/>
      <c r="G14" s="291"/>
      <c r="H14" s="291"/>
      <c r="I14" s="292"/>
      <c r="K14" s="14"/>
      <c r="L14" s="14"/>
      <c r="M14" s="14"/>
      <c r="N14" s="14"/>
      <c r="O14" s="14"/>
    </row>
    <row r="15" spans="1:15" x14ac:dyDescent="0.2">
      <c r="B15" s="17" t="s">
        <v>48</v>
      </c>
      <c r="C15" s="290"/>
      <c r="D15" s="291"/>
      <c r="E15" s="291"/>
      <c r="F15" s="291"/>
      <c r="G15" s="291"/>
      <c r="H15" s="291"/>
      <c r="I15" s="292"/>
    </row>
    <row r="16" spans="1:15" ht="13.5" thickBot="1" x14ac:dyDescent="0.25">
      <c r="B16" s="95" t="s">
        <v>1</v>
      </c>
      <c r="C16" s="293"/>
      <c r="D16" s="294"/>
      <c r="E16" s="18" t="s">
        <v>2</v>
      </c>
      <c r="F16" s="119"/>
      <c r="G16" s="18" t="s">
        <v>41</v>
      </c>
      <c r="H16" s="224"/>
      <c r="I16" s="225"/>
    </row>
    <row r="17" spans="1:18" x14ac:dyDescent="0.2">
      <c r="B17" s="314" t="s">
        <v>107</v>
      </c>
      <c r="C17" s="315"/>
      <c r="D17" s="309"/>
      <c r="E17" s="309"/>
      <c r="F17" s="316"/>
      <c r="G17" s="308" t="s">
        <v>43</v>
      </c>
      <c r="H17" s="309"/>
      <c r="I17" s="310"/>
    </row>
    <row r="18" spans="1:18" ht="13.5" thickBot="1" x14ac:dyDescent="0.25">
      <c r="B18" s="313"/>
      <c r="C18" s="221"/>
      <c r="D18" s="221"/>
      <c r="E18" s="221"/>
      <c r="F18" s="312"/>
      <c r="G18" s="220"/>
      <c r="H18" s="221"/>
      <c r="I18" s="222"/>
    </row>
    <row r="19" spans="1:18" x14ac:dyDescent="0.2">
      <c r="B19" s="103" t="s">
        <v>21</v>
      </c>
      <c r="C19" s="104"/>
      <c r="D19" s="105"/>
      <c r="E19" s="105"/>
      <c r="F19" s="106"/>
      <c r="G19" s="114" t="s">
        <v>44</v>
      </c>
      <c r="H19" s="105"/>
      <c r="I19" s="115"/>
    </row>
    <row r="20" spans="1:18" ht="13.5" thickBot="1" x14ac:dyDescent="0.25">
      <c r="B20" s="311"/>
      <c r="C20" s="221"/>
      <c r="D20" s="221"/>
      <c r="E20" s="221"/>
      <c r="F20" s="312"/>
      <c r="G20" s="223"/>
      <c r="H20" s="221"/>
      <c r="I20" s="222"/>
    </row>
    <row r="21" spans="1:18" ht="12.75" customHeight="1" x14ac:dyDescent="0.2">
      <c r="B21" s="59" t="s">
        <v>200</v>
      </c>
      <c r="C21" s="19"/>
      <c r="D21" s="20" t="s">
        <v>3</v>
      </c>
      <c r="E21" s="21" t="s">
        <v>46</v>
      </c>
      <c r="F21" s="21" t="s">
        <v>47</v>
      </c>
      <c r="G21" s="20" t="s">
        <v>4</v>
      </c>
      <c r="H21" s="22" t="s">
        <v>46</v>
      </c>
      <c r="I21" s="23" t="s">
        <v>47</v>
      </c>
      <c r="P21" s="24"/>
      <c r="Q21" s="24"/>
      <c r="R21" s="24"/>
    </row>
    <row r="22" spans="1:18" x14ac:dyDescent="0.2">
      <c r="B22" s="6"/>
      <c r="C22" s="7"/>
      <c r="D22" s="8"/>
      <c r="E22" s="124"/>
      <c r="F22" s="124"/>
      <c r="G22" s="8"/>
      <c r="H22" s="120"/>
      <c r="I22" s="121"/>
      <c r="R22" s="24"/>
    </row>
    <row r="23" spans="1:18" ht="14.25" x14ac:dyDescent="0.2">
      <c r="B23" s="60" t="s">
        <v>201</v>
      </c>
      <c r="C23" s="25"/>
      <c r="D23" s="26" t="s">
        <v>3</v>
      </c>
      <c r="E23" s="27" t="s">
        <v>46</v>
      </c>
      <c r="F23" s="27" t="s">
        <v>47</v>
      </c>
      <c r="G23" s="26" t="s">
        <v>4</v>
      </c>
      <c r="H23" s="27" t="s">
        <v>46</v>
      </c>
      <c r="I23" s="28" t="s">
        <v>47</v>
      </c>
      <c r="K23" s="24"/>
      <c r="L23" s="24"/>
      <c r="M23" s="24"/>
      <c r="N23" s="24"/>
      <c r="O23" s="24"/>
      <c r="R23" s="24"/>
    </row>
    <row r="24" spans="1:18" x14ac:dyDescent="0.2">
      <c r="B24" s="9"/>
      <c r="C24" s="10"/>
      <c r="D24" s="11"/>
      <c r="E24" s="125"/>
      <c r="F24" s="122"/>
      <c r="G24" s="11"/>
      <c r="H24" s="122"/>
      <c r="I24" s="123"/>
      <c r="O24" s="24"/>
      <c r="R24" s="24"/>
    </row>
    <row r="25" spans="1:18" ht="18" customHeight="1" x14ac:dyDescent="0.2">
      <c r="B25" s="295" t="s">
        <v>207</v>
      </c>
      <c r="C25" s="296"/>
      <c r="D25" s="78" t="s">
        <v>78</v>
      </c>
      <c r="E25" s="126"/>
      <c r="F25" s="78" t="s">
        <v>79</v>
      </c>
      <c r="G25" s="136"/>
      <c r="H25" s="299" t="s">
        <v>80</v>
      </c>
      <c r="I25" s="131"/>
      <c r="O25" s="24"/>
      <c r="R25" s="24"/>
    </row>
    <row r="26" spans="1:18" ht="18" customHeight="1" x14ac:dyDescent="0.2">
      <c r="B26" s="297"/>
      <c r="C26" s="298"/>
      <c r="D26" s="78" t="s">
        <v>81</v>
      </c>
      <c r="E26" s="126"/>
      <c r="F26" s="78" t="s">
        <v>82</v>
      </c>
      <c r="G26" s="137"/>
      <c r="H26" s="300"/>
      <c r="I26" s="131"/>
      <c r="O26" s="24"/>
      <c r="R26" s="24"/>
    </row>
    <row r="27" spans="1:18" s="24" customFormat="1" ht="23.25" customHeight="1" x14ac:dyDescent="0.2">
      <c r="A27" s="3"/>
      <c r="B27" s="301" t="s">
        <v>176</v>
      </c>
      <c r="C27" s="302"/>
      <c r="D27" s="253" t="s">
        <v>26</v>
      </c>
      <c r="E27" s="254"/>
      <c r="F27" s="253" t="s">
        <v>27</v>
      </c>
      <c r="G27" s="254"/>
      <c r="H27" s="253" t="s">
        <v>28</v>
      </c>
      <c r="I27" s="306"/>
      <c r="J27" s="3"/>
      <c r="K27" s="12"/>
      <c r="L27" s="12"/>
      <c r="M27" s="12"/>
      <c r="N27" s="12"/>
      <c r="R27" s="12"/>
    </row>
    <row r="28" spans="1:18" s="24" customFormat="1" ht="20.25" customHeight="1" thickBot="1" x14ac:dyDescent="0.25">
      <c r="A28" s="3"/>
      <c r="B28" s="303" t="s">
        <v>184</v>
      </c>
      <c r="C28" s="304"/>
      <c r="D28" s="255" t="s">
        <v>26</v>
      </c>
      <c r="E28" s="256"/>
      <c r="F28" s="255" t="s">
        <v>27</v>
      </c>
      <c r="G28" s="256"/>
      <c r="H28" s="255" t="s">
        <v>28</v>
      </c>
      <c r="I28" s="307"/>
      <c r="J28" s="45"/>
      <c r="O28" s="12"/>
      <c r="R28" s="12"/>
    </row>
    <row r="29" spans="1:18" ht="16.5" customHeight="1" x14ac:dyDescent="0.2">
      <c r="B29" s="237" t="s">
        <v>186</v>
      </c>
      <c r="C29" s="238"/>
      <c r="D29" s="238"/>
      <c r="E29" s="238"/>
      <c r="F29" s="238"/>
      <c r="G29" s="238"/>
      <c r="H29" s="238"/>
      <c r="I29" s="239"/>
    </row>
    <row r="30" spans="1:18" ht="19.5" customHeight="1" x14ac:dyDescent="0.2">
      <c r="B30" s="117" t="s">
        <v>36</v>
      </c>
      <c r="C30" s="102" t="s">
        <v>202</v>
      </c>
      <c r="D30" s="102" t="s">
        <v>161</v>
      </c>
      <c r="E30" s="100" t="s">
        <v>203</v>
      </c>
      <c r="F30" s="142" t="s">
        <v>37</v>
      </c>
      <c r="G30" s="143"/>
      <c r="H30" s="179"/>
      <c r="I30" s="231"/>
    </row>
    <row r="31" spans="1:18" ht="24.75" customHeight="1" x14ac:dyDescent="0.2">
      <c r="B31" s="117" t="s">
        <v>5</v>
      </c>
      <c r="C31" s="83"/>
      <c r="D31" s="138"/>
      <c r="E31" s="84"/>
      <c r="F31" s="142" t="s">
        <v>112</v>
      </c>
      <c r="G31" s="143"/>
      <c r="H31" s="232"/>
      <c r="I31" s="233"/>
    </row>
    <row r="32" spans="1:18" ht="24.75" customHeight="1" x14ac:dyDescent="0.2">
      <c r="B32" s="117" t="s">
        <v>131</v>
      </c>
      <c r="C32" s="83"/>
      <c r="D32" s="138"/>
      <c r="E32" s="84"/>
      <c r="F32" s="242" t="s">
        <v>159</v>
      </c>
      <c r="G32" s="243"/>
      <c r="H32" s="246"/>
      <c r="I32" s="247"/>
    </row>
    <row r="33" spans="2:9" ht="24.75" customHeight="1" x14ac:dyDescent="0.2">
      <c r="B33" s="117" t="s">
        <v>132</v>
      </c>
      <c r="C33" s="83"/>
      <c r="D33" s="138"/>
      <c r="E33" s="84"/>
      <c r="F33" s="244"/>
      <c r="G33" s="245"/>
      <c r="H33" s="248"/>
      <c r="I33" s="249"/>
    </row>
    <row r="34" spans="2:9" ht="24.75" customHeight="1" x14ac:dyDescent="0.2">
      <c r="B34" s="117" t="s">
        <v>134</v>
      </c>
      <c r="C34" s="83"/>
      <c r="D34" s="138"/>
      <c r="E34" s="84"/>
      <c r="F34" s="250" t="s">
        <v>204</v>
      </c>
      <c r="G34" s="251"/>
      <c r="H34" s="251"/>
      <c r="I34" s="252"/>
    </row>
    <row r="35" spans="2:9" ht="24.75" customHeight="1" x14ac:dyDescent="0.2">
      <c r="B35" s="117" t="s">
        <v>133</v>
      </c>
      <c r="C35" s="83"/>
      <c r="D35" s="138"/>
      <c r="E35" s="84"/>
      <c r="F35" s="228" t="s">
        <v>205</v>
      </c>
      <c r="G35" s="229"/>
      <c r="H35" s="229"/>
      <c r="I35" s="230"/>
    </row>
    <row r="36" spans="2:9" ht="25.5" customHeight="1" x14ac:dyDescent="0.2">
      <c r="B36" s="117" t="s">
        <v>211</v>
      </c>
      <c r="C36" s="83"/>
      <c r="D36" s="138"/>
      <c r="E36" s="84"/>
      <c r="F36" s="228" t="s">
        <v>206</v>
      </c>
      <c r="G36" s="229"/>
      <c r="H36" s="229"/>
      <c r="I36" s="230"/>
    </row>
    <row r="37" spans="2:9" ht="20.25" customHeight="1" x14ac:dyDescent="0.2">
      <c r="B37" s="117" t="s">
        <v>88</v>
      </c>
      <c r="C37" s="83"/>
      <c r="D37" s="138"/>
      <c r="E37" s="84"/>
      <c r="F37" s="168" t="s">
        <v>208</v>
      </c>
      <c r="G37" s="169"/>
      <c r="H37" s="169"/>
      <c r="I37" s="170"/>
    </row>
    <row r="38" spans="2:9" ht="20.25" customHeight="1" x14ac:dyDescent="0.2">
      <c r="B38" s="301" t="s">
        <v>180</v>
      </c>
      <c r="C38" s="302"/>
      <c r="D38" s="118">
        <f>SUM(D31:D37)</f>
        <v>0</v>
      </c>
      <c r="E38" s="91"/>
      <c r="F38" s="228" t="s">
        <v>209</v>
      </c>
      <c r="G38" s="229"/>
      <c r="H38" s="229"/>
      <c r="I38" s="230"/>
    </row>
    <row r="39" spans="2:9" ht="18.75" customHeight="1" x14ac:dyDescent="0.2">
      <c r="B39" s="301" t="s">
        <v>8</v>
      </c>
      <c r="C39" s="305"/>
      <c r="D39" s="302"/>
      <c r="E39" s="91"/>
      <c r="F39" s="228"/>
      <c r="G39" s="229"/>
      <c r="H39" s="229"/>
      <c r="I39" s="230"/>
    </row>
    <row r="40" spans="2:9" ht="24" customHeight="1" thickBot="1" x14ac:dyDescent="0.25">
      <c r="B40" s="82" t="s">
        <v>210</v>
      </c>
      <c r="C40" s="77"/>
      <c r="D40" s="77"/>
      <c r="E40" s="85"/>
      <c r="F40" s="228"/>
      <c r="G40" s="229"/>
      <c r="H40" s="229"/>
      <c r="I40" s="230"/>
    </row>
    <row r="41" spans="2:9" ht="14.25" customHeight="1" x14ac:dyDescent="0.2">
      <c r="B41" s="234" t="s">
        <v>126</v>
      </c>
      <c r="C41" s="235"/>
      <c r="D41" s="235"/>
      <c r="E41" s="235"/>
      <c r="F41" s="235"/>
      <c r="G41" s="235"/>
      <c r="H41" s="235"/>
      <c r="I41" s="236"/>
    </row>
    <row r="42" spans="2:9" ht="24.75" customHeight="1" x14ac:dyDescent="0.2">
      <c r="B42" s="226" t="s">
        <v>213</v>
      </c>
      <c r="C42" s="227"/>
      <c r="D42" s="240" t="s">
        <v>158</v>
      </c>
      <c r="E42" s="240"/>
      <c r="F42" s="240"/>
      <c r="G42" s="240"/>
      <c r="H42" s="240" t="s">
        <v>181</v>
      </c>
      <c r="I42" s="241"/>
    </row>
    <row r="43" spans="2:9" ht="72" customHeight="1" x14ac:dyDescent="0.2">
      <c r="B43" s="218"/>
      <c r="C43" s="219"/>
      <c r="D43" s="154" t="str">
        <f>IFERROR(VLOOKUP(B43, 'Drop-Down Lists'!L3:M26,2,0), "")</f>
        <v/>
      </c>
      <c r="E43" s="257"/>
      <c r="F43" s="257"/>
      <c r="G43" s="155"/>
      <c r="H43" s="336"/>
      <c r="I43" s="337"/>
    </row>
    <row r="44" spans="2:9" ht="72" customHeight="1" x14ac:dyDescent="0.2">
      <c r="B44" s="218"/>
      <c r="C44" s="219"/>
      <c r="D44" s="154" t="str">
        <f>IFERROR(VLOOKUP(B44, 'Drop-Down Lists'!L3:M26,2,0), "")</f>
        <v/>
      </c>
      <c r="E44" s="257"/>
      <c r="F44" s="257"/>
      <c r="G44" s="155"/>
      <c r="H44" s="336"/>
      <c r="I44" s="337"/>
    </row>
    <row r="45" spans="2:9" ht="72" customHeight="1" x14ac:dyDescent="0.2">
      <c r="B45" s="218"/>
      <c r="C45" s="219"/>
      <c r="D45" s="154" t="str">
        <f>IFERROR(VLOOKUP(B45, 'Drop-Down Lists'!L3:M26,2,0), "")</f>
        <v/>
      </c>
      <c r="E45" s="257"/>
      <c r="F45" s="257"/>
      <c r="G45" s="155"/>
      <c r="H45" s="336"/>
      <c r="I45" s="337"/>
    </row>
    <row r="46" spans="2:9" ht="72" customHeight="1" x14ac:dyDescent="0.2">
      <c r="B46" s="218"/>
      <c r="C46" s="219"/>
      <c r="D46" s="154" t="str">
        <f>IFERROR(VLOOKUP(B46, 'Drop-Down Lists'!L4:M27,2,0), "")</f>
        <v/>
      </c>
      <c r="E46" s="257"/>
      <c r="F46" s="257"/>
      <c r="G46" s="155"/>
      <c r="H46" s="336"/>
      <c r="I46" s="337"/>
    </row>
    <row r="47" spans="2:9" ht="72" customHeight="1" x14ac:dyDescent="0.2">
      <c r="B47" s="218"/>
      <c r="C47" s="219"/>
      <c r="D47" s="154" t="str">
        <f>IFERROR(VLOOKUP(B47, 'Drop-Down Lists'!L5:M28,2,0), "")</f>
        <v/>
      </c>
      <c r="E47" s="257"/>
      <c r="F47" s="257"/>
      <c r="G47" s="155"/>
      <c r="H47" s="336"/>
      <c r="I47" s="337"/>
    </row>
    <row r="48" spans="2:9" ht="72" customHeight="1" x14ac:dyDescent="0.2">
      <c r="B48" s="218"/>
      <c r="C48" s="219"/>
      <c r="D48" s="154" t="str">
        <f>IFERROR(VLOOKUP(B48, 'Drop-Down Lists'!L6:M29,2,0), "")</f>
        <v/>
      </c>
      <c r="E48" s="257"/>
      <c r="F48" s="257"/>
      <c r="G48" s="155"/>
      <c r="H48" s="336"/>
      <c r="I48" s="337"/>
    </row>
    <row r="49" spans="2:16" ht="78" customHeight="1" thickBot="1" x14ac:dyDescent="0.25">
      <c r="B49" s="165"/>
      <c r="C49" s="166"/>
      <c r="D49" s="340" t="str">
        <f>IFERROR(VLOOKUP(B49, 'Drop-Down Lists'!L7:M30,2,0), "")</f>
        <v/>
      </c>
      <c r="E49" s="341"/>
      <c r="F49" s="341"/>
      <c r="G49" s="342"/>
      <c r="H49" s="338"/>
      <c r="I49" s="339"/>
    </row>
    <row r="50" spans="2:16" ht="10.5" customHeight="1" thickBot="1" x14ac:dyDescent="0.25">
      <c r="B50" s="335"/>
      <c r="C50" s="335"/>
      <c r="D50" s="335"/>
      <c r="E50" s="335"/>
      <c r="F50" s="335"/>
      <c r="G50" s="335"/>
      <c r="H50" s="335"/>
      <c r="I50" s="335"/>
    </row>
    <row r="51" spans="2:16" ht="18" customHeight="1" thickBot="1" x14ac:dyDescent="0.25">
      <c r="B51" s="363" t="s">
        <v>182</v>
      </c>
      <c r="C51" s="364"/>
      <c r="D51" s="364"/>
      <c r="E51" s="364"/>
      <c r="F51" s="364"/>
      <c r="G51" s="364"/>
      <c r="H51" s="364"/>
      <c r="I51" s="365"/>
      <c r="J51" s="96"/>
      <c r="L51" s="24"/>
      <c r="M51" s="24"/>
      <c r="P51" s="31"/>
    </row>
    <row r="52" spans="2:16" ht="18" customHeight="1" x14ac:dyDescent="0.2">
      <c r="B52" s="192"/>
      <c r="C52" s="193"/>
      <c r="D52" s="193"/>
      <c r="E52" s="193"/>
      <c r="F52" s="193"/>
      <c r="G52" s="193"/>
      <c r="H52" s="193"/>
      <c r="I52" s="194"/>
      <c r="L52" s="24"/>
      <c r="M52" s="24"/>
      <c r="P52" s="31"/>
    </row>
    <row r="53" spans="2:16" ht="18" customHeight="1" x14ac:dyDescent="0.2">
      <c r="B53" s="195"/>
      <c r="C53" s="193"/>
      <c r="D53" s="193"/>
      <c r="E53" s="193"/>
      <c r="F53" s="193"/>
      <c r="G53" s="193"/>
      <c r="H53" s="193"/>
      <c r="I53" s="194"/>
      <c r="L53" s="24"/>
      <c r="M53" s="24"/>
      <c r="P53" s="31"/>
    </row>
    <row r="54" spans="2:16" ht="18.75" customHeight="1" x14ac:dyDescent="0.2">
      <c r="B54" s="195"/>
      <c r="C54" s="193"/>
      <c r="D54" s="193"/>
      <c r="E54" s="193"/>
      <c r="F54" s="193"/>
      <c r="G54" s="193"/>
      <c r="H54" s="193"/>
      <c r="I54" s="194"/>
      <c r="K54" s="30"/>
      <c r="P54" s="31"/>
    </row>
    <row r="55" spans="2:16" ht="59.25" customHeight="1" thickBot="1" x14ac:dyDescent="0.25">
      <c r="B55" s="196"/>
      <c r="C55" s="197"/>
      <c r="D55" s="197"/>
      <c r="E55" s="197"/>
      <c r="F55" s="197"/>
      <c r="G55" s="197"/>
      <c r="H55" s="197"/>
      <c r="I55" s="198"/>
      <c r="K55" s="30"/>
      <c r="L55" s="30"/>
      <c r="M55" s="30"/>
      <c r="O55" s="30"/>
      <c r="P55" s="31"/>
    </row>
    <row r="56" spans="2:16" ht="14.25" customHeight="1" thickBot="1" x14ac:dyDescent="0.25">
      <c r="B56" s="343" t="s">
        <v>190</v>
      </c>
      <c r="C56" s="344"/>
      <c r="D56" s="344"/>
      <c r="E56" s="344"/>
      <c r="F56" s="344"/>
      <c r="G56" s="344"/>
      <c r="H56" s="344"/>
      <c r="I56" s="345"/>
      <c r="K56" s="30"/>
      <c r="L56" s="30"/>
      <c r="M56" s="30"/>
      <c r="O56" s="30"/>
    </row>
    <row r="57" spans="2:16" ht="12.75" customHeight="1" x14ac:dyDescent="0.2">
      <c r="B57" s="346" t="s">
        <v>198</v>
      </c>
      <c r="C57" s="347"/>
      <c r="D57" s="347"/>
      <c r="E57" s="347"/>
      <c r="F57" s="347"/>
      <c r="G57" s="347"/>
      <c r="H57" s="347"/>
      <c r="I57" s="348"/>
      <c r="L57" s="30"/>
      <c r="M57" s="30"/>
      <c r="O57" s="30"/>
    </row>
    <row r="58" spans="2:16" ht="13.5" customHeight="1" x14ac:dyDescent="0.2">
      <c r="B58" s="205" t="s">
        <v>58</v>
      </c>
      <c r="C58" s="206"/>
      <c r="D58" s="207"/>
      <c r="E58" s="179" t="s">
        <v>158</v>
      </c>
      <c r="F58" s="143"/>
      <c r="G58" s="180" t="s">
        <v>94</v>
      </c>
      <c r="H58" s="180"/>
      <c r="I58" s="181"/>
    </row>
    <row r="59" spans="2:16" ht="23.25" customHeight="1" x14ac:dyDescent="0.2">
      <c r="B59" s="56"/>
      <c r="C59" s="154" t="s">
        <v>157</v>
      </c>
      <c r="D59" s="155"/>
      <c r="E59" s="174"/>
      <c r="F59" s="175"/>
      <c r="G59" s="325"/>
      <c r="H59" s="326"/>
      <c r="I59" s="327"/>
    </row>
    <row r="60" spans="2:16" ht="23.25" customHeight="1" x14ac:dyDescent="0.2">
      <c r="B60" s="49"/>
      <c r="C60" s="154" t="s">
        <v>156</v>
      </c>
      <c r="D60" s="155"/>
      <c r="E60" s="171"/>
      <c r="F60" s="171"/>
      <c r="G60" s="333"/>
      <c r="H60" s="333"/>
      <c r="I60" s="334"/>
    </row>
    <row r="61" spans="2:16" ht="23.25" customHeight="1" x14ac:dyDescent="0.2">
      <c r="B61" s="50"/>
      <c r="C61" s="154" t="s">
        <v>188</v>
      </c>
      <c r="D61" s="155"/>
      <c r="E61" s="171"/>
      <c r="F61" s="171"/>
      <c r="G61" s="176"/>
      <c r="H61" s="177"/>
      <c r="I61" s="178"/>
    </row>
    <row r="62" spans="2:16" ht="24" customHeight="1" x14ac:dyDescent="0.2">
      <c r="B62" s="53"/>
      <c r="C62" s="360" t="s">
        <v>117</v>
      </c>
      <c r="D62" s="360"/>
      <c r="E62" s="171" t="s">
        <v>177</v>
      </c>
      <c r="F62" s="171"/>
      <c r="G62" s="176"/>
      <c r="H62" s="177"/>
      <c r="I62" s="178"/>
      <c r="K62" s="30"/>
    </row>
    <row r="63" spans="2:16" ht="24" customHeight="1" x14ac:dyDescent="0.2">
      <c r="B63" s="56"/>
      <c r="C63" s="361" t="s">
        <v>71</v>
      </c>
      <c r="D63" s="362"/>
      <c r="E63" s="171" t="s">
        <v>73</v>
      </c>
      <c r="F63" s="171"/>
      <c r="G63" s="176"/>
      <c r="H63" s="177"/>
      <c r="I63" s="178"/>
      <c r="K63" s="30"/>
    </row>
    <row r="64" spans="2:16" ht="24" customHeight="1" x14ac:dyDescent="0.2">
      <c r="B64" s="56"/>
      <c r="C64" s="330" t="s">
        <v>217</v>
      </c>
      <c r="D64" s="172"/>
      <c r="E64" s="366" t="s">
        <v>74</v>
      </c>
      <c r="F64" s="367"/>
      <c r="G64" s="176"/>
      <c r="H64" s="177"/>
      <c r="I64" s="178"/>
      <c r="K64" s="30"/>
    </row>
    <row r="65" spans="2:17" ht="24" customHeight="1" thickBot="1" x14ac:dyDescent="0.25">
      <c r="B65" s="57"/>
      <c r="C65" s="152" t="s">
        <v>218</v>
      </c>
      <c r="D65" s="153"/>
      <c r="E65" s="331"/>
      <c r="F65" s="332"/>
      <c r="G65" s="199"/>
      <c r="H65" s="200"/>
      <c r="I65" s="201"/>
      <c r="K65" s="30"/>
      <c r="L65" s="30"/>
      <c r="M65" s="30"/>
      <c r="O65" s="30"/>
      <c r="P65" s="30"/>
      <c r="Q65" s="30"/>
    </row>
    <row r="66" spans="2:17" ht="15" customHeight="1" x14ac:dyDescent="0.2">
      <c r="B66" s="208" t="s">
        <v>199</v>
      </c>
      <c r="C66" s="209"/>
      <c r="D66" s="209"/>
      <c r="E66" s="209"/>
      <c r="F66" s="209"/>
      <c r="G66" s="209"/>
      <c r="H66" s="209"/>
      <c r="I66" s="210"/>
      <c r="K66" s="30"/>
      <c r="L66" s="30"/>
      <c r="M66" s="30"/>
      <c r="O66" s="30"/>
      <c r="P66" s="30"/>
      <c r="Q66" s="30"/>
    </row>
    <row r="67" spans="2:17" ht="12.75" customHeight="1" x14ac:dyDescent="0.2">
      <c r="B67" s="205" t="s">
        <v>58</v>
      </c>
      <c r="C67" s="206"/>
      <c r="D67" s="207"/>
      <c r="E67" s="179" t="s">
        <v>93</v>
      </c>
      <c r="F67" s="143"/>
      <c r="G67" s="180" t="s">
        <v>94</v>
      </c>
      <c r="H67" s="180"/>
      <c r="I67" s="181"/>
      <c r="K67" s="32"/>
      <c r="L67" s="30"/>
      <c r="M67" s="30"/>
      <c r="O67" s="30"/>
      <c r="P67" s="30"/>
      <c r="Q67" s="30"/>
    </row>
    <row r="68" spans="2:17" ht="23.25" customHeight="1" x14ac:dyDescent="0.2">
      <c r="B68" s="53"/>
      <c r="C68" s="107" t="s">
        <v>98</v>
      </c>
      <c r="D68" s="107"/>
      <c r="E68" s="173"/>
      <c r="F68" s="173"/>
      <c r="G68" s="176"/>
      <c r="H68" s="177"/>
      <c r="I68" s="178"/>
      <c r="K68" s="30"/>
      <c r="L68" s="324"/>
      <c r="M68" s="324"/>
      <c r="O68" s="30"/>
      <c r="P68" s="30"/>
      <c r="Q68" s="30"/>
    </row>
    <row r="69" spans="2:17" ht="23.25" customHeight="1" x14ac:dyDescent="0.2">
      <c r="B69" s="53"/>
      <c r="C69" s="167" t="s">
        <v>99</v>
      </c>
      <c r="D69" s="167"/>
      <c r="E69" s="173"/>
      <c r="F69" s="173"/>
      <c r="G69" s="176"/>
      <c r="H69" s="177"/>
      <c r="I69" s="178"/>
      <c r="K69" s="30"/>
      <c r="L69" s="30"/>
      <c r="M69" s="30"/>
      <c r="N69" s="30"/>
      <c r="O69" s="30"/>
      <c r="P69" s="30"/>
      <c r="Q69" s="30"/>
    </row>
    <row r="70" spans="2:17" ht="25.5" customHeight="1" x14ac:dyDescent="0.2">
      <c r="B70" s="53"/>
      <c r="C70" s="171" t="s">
        <v>219</v>
      </c>
      <c r="D70" s="172"/>
      <c r="E70" s="171" t="s">
        <v>191</v>
      </c>
      <c r="F70" s="171"/>
      <c r="G70" s="176"/>
      <c r="H70" s="177"/>
      <c r="I70" s="178"/>
      <c r="K70" s="30"/>
      <c r="L70" s="30"/>
      <c r="M70" s="30"/>
      <c r="N70" s="30"/>
      <c r="O70" s="30"/>
      <c r="P70" s="30"/>
      <c r="Q70" s="30"/>
    </row>
    <row r="71" spans="2:17" ht="22.5" customHeight="1" x14ac:dyDescent="0.2">
      <c r="B71" s="53"/>
      <c r="C71" s="173" t="s">
        <v>220</v>
      </c>
      <c r="D71" s="173"/>
      <c r="E71" s="174" t="s">
        <v>61</v>
      </c>
      <c r="F71" s="175"/>
      <c r="G71" s="176"/>
      <c r="H71" s="177"/>
      <c r="I71" s="178"/>
      <c r="K71" s="30"/>
      <c r="L71" s="30"/>
      <c r="M71" s="30"/>
      <c r="N71" s="30"/>
      <c r="O71" s="30"/>
      <c r="P71" s="30"/>
      <c r="Q71" s="30"/>
    </row>
    <row r="72" spans="2:17" ht="24" customHeight="1" x14ac:dyDescent="0.2">
      <c r="B72" s="53"/>
      <c r="C72" s="173" t="s">
        <v>221</v>
      </c>
      <c r="D72" s="173"/>
      <c r="E72" s="173" t="s">
        <v>62</v>
      </c>
      <c r="F72" s="173"/>
      <c r="G72" s="176"/>
      <c r="H72" s="177"/>
      <c r="I72" s="178"/>
      <c r="K72" s="30"/>
      <c r="L72" s="30"/>
      <c r="M72" s="30"/>
      <c r="N72" s="30"/>
      <c r="O72" s="30"/>
      <c r="P72" s="30"/>
      <c r="Q72" s="30"/>
    </row>
    <row r="73" spans="2:17" ht="23.25" customHeight="1" x14ac:dyDescent="0.2">
      <c r="B73" s="53"/>
      <c r="C73" s="173" t="s">
        <v>222</v>
      </c>
      <c r="D73" s="173"/>
      <c r="E73" s="173" t="s">
        <v>60</v>
      </c>
      <c r="F73" s="173"/>
      <c r="G73" s="176"/>
      <c r="H73" s="177"/>
      <c r="I73" s="178"/>
      <c r="K73" s="30"/>
      <c r="L73" s="30"/>
      <c r="M73" s="30"/>
      <c r="N73" s="30"/>
      <c r="O73" s="30"/>
      <c r="P73" s="30"/>
      <c r="Q73" s="30"/>
    </row>
    <row r="74" spans="2:17" ht="23.25" customHeight="1" x14ac:dyDescent="0.2">
      <c r="B74" s="53"/>
      <c r="C74" s="173" t="s">
        <v>223</v>
      </c>
      <c r="D74" s="173"/>
      <c r="E74" s="173" t="s">
        <v>63</v>
      </c>
      <c r="F74" s="173"/>
      <c r="G74" s="176"/>
      <c r="H74" s="177"/>
      <c r="I74" s="178"/>
      <c r="K74" s="30"/>
      <c r="L74" s="30"/>
      <c r="M74" s="30"/>
      <c r="N74" s="30"/>
      <c r="O74" s="30"/>
      <c r="P74" s="30"/>
      <c r="Q74" s="30"/>
    </row>
    <row r="75" spans="2:17" ht="23.25" customHeight="1" x14ac:dyDescent="0.2">
      <c r="B75" s="53"/>
      <c r="C75" s="173" t="s">
        <v>224</v>
      </c>
      <c r="D75" s="173"/>
      <c r="E75" s="173" t="s">
        <v>64</v>
      </c>
      <c r="F75" s="173"/>
      <c r="G75" s="176"/>
      <c r="H75" s="177"/>
      <c r="I75" s="178"/>
      <c r="K75" s="30"/>
      <c r="L75" s="30"/>
      <c r="M75" s="30"/>
      <c r="N75" s="30"/>
      <c r="O75" s="30"/>
      <c r="P75" s="30"/>
      <c r="Q75" s="30"/>
    </row>
    <row r="76" spans="2:17" ht="23.25" customHeight="1" x14ac:dyDescent="0.2">
      <c r="B76" s="116"/>
      <c r="C76" s="173" t="s">
        <v>225</v>
      </c>
      <c r="D76" s="173"/>
      <c r="E76" s="173" t="s">
        <v>65</v>
      </c>
      <c r="F76" s="173"/>
      <c r="G76" s="176"/>
      <c r="H76" s="177"/>
      <c r="I76" s="178"/>
      <c r="K76" s="30"/>
      <c r="L76" s="30"/>
      <c r="M76" s="30"/>
      <c r="N76" s="30"/>
      <c r="O76" s="30"/>
      <c r="P76" s="30"/>
      <c r="Q76" s="30"/>
    </row>
    <row r="77" spans="2:17" ht="23.25" customHeight="1" x14ac:dyDescent="0.2">
      <c r="B77" s="53"/>
      <c r="C77" s="154" t="s">
        <v>226</v>
      </c>
      <c r="D77" s="155"/>
      <c r="E77" s="174" t="s">
        <v>66</v>
      </c>
      <c r="F77" s="175"/>
      <c r="G77" s="176"/>
      <c r="H77" s="190"/>
      <c r="I77" s="191"/>
      <c r="K77" s="30"/>
      <c r="L77" s="30"/>
      <c r="M77" s="30"/>
      <c r="N77" s="30"/>
      <c r="O77" s="30"/>
      <c r="P77" s="30"/>
      <c r="Q77" s="30"/>
    </row>
    <row r="78" spans="2:17" ht="23.25" customHeight="1" thickBot="1" x14ac:dyDescent="0.25">
      <c r="B78" s="56"/>
      <c r="C78" s="331" t="s">
        <v>227</v>
      </c>
      <c r="D78" s="332"/>
      <c r="E78" s="202"/>
      <c r="F78" s="202"/>
      <c r="G78" s="199"/>
      <c r="H78" s="200"/>
      <c r="I78" s="201"/>
      <c r="K78" s="30"/>
      <c r="L78" s="30"/>
      <c r="M78" s="30"/>
      <c r="N78" s="30"/>
      <c r="O78" s="30"/>
      <c r="P78" s="30"/>
      <c r="Q78" s="30"/>
    </row>
    <row r="79" spans="2:17" ht="29.25" customHeight="1" x14ac:dyDescent="0.2">
      <c r="B79" s="211" t="s">
        <v>212</v>
      </c>
      <c r="C79" s="212"/>
      <c r="D79" s="212"/>
      <c r="E79" s="212"/>
      <c r="F79" s="212"/>
      <c r="G79" s="212"/>
      <c r="H79" s="212"/>
      <c r="I79" s="213"/>
      <c r="K79" s="109"/>
      <c r="L79" s="109"/>
      <c r="M79" s="317"/>
      <c r="N79" s="318"/>
      <c r="O79" s="30"/>
      <c r="P79" s="30"/>
      <c r="Q79" s="30"/>
    </row>
    <row r="80" spans="2:17" ht="15.75" customHeight="1" x14ac:dyDescent="0.2">
      <c r="B80" s="357" t="s">
        <v>58</v>
      </c>
      <c r="C80" s="358"/>
      <c r="D80" s="358"/>
      <c r="E80" s="358" t="s">
        <v>93</v>
      </c>
      <c r="F80" s="358"/>
      <c r="G80" s="180" t="s">
        <v>94</v>
      </c>
      <c r="H80" s="180"/>
      <c r="I80" s="181"/>
      <c r="K80" s="324"/>
      <c r="L80" s="324"/>
      <c r="M80" s="321"/>
      <c r="N80" s="322"/>
      <c r="O80" s="30"/>
      <c r="P80" s="30"/>
      <c r="Q80" s="30"/>
    </row>
    <row r="81" spans="2:17" ht="15.75" customHeight="1" x14ac:dyDescent="0.2">
      <c r="B81" s="101"/>
      <c r="C81" s="174" t="s">
        <v>183</v>
      </c>
      <c r="D81" s="175"/>
      <c r="E81" s="328" t="s">
        <v>192</v>
      </c>
      <c r="F81" s="329"/>
      <c r="G81" s="325"/>
      <c r="H81" s="326"/>
      <c r="I81" s="327"/>
      <c r="K81" s="99"/>
      <c r="L81" s="99"/>
      <c r="M81" s="109"/>
      <c r="N81" s="110"/>
      <c r="O81" s="30"/>
      <c r="P81" s="30"/>
      <c r="Q81" s="30"/>
    </row>
    <row r="82" spans="2:17" ht="26.25" customHeight="1" x14ac:dyDescent="0.2">
      <c r="B82" s="54"/>
      <c r="C82" s="173" t="s">
        <v>228</v>
      </c>
      <c r="D82" s="173"/>
      <c r="E82" s="328" t="s">
        <v>192</v>
      </c>
      <c r="F82" s="329"/>
      <c r="G82" s="333"/>
      <c r="H82" s="333"/>
      <c r="I82" s="334"/>
      <c r="K82" s="323"/>
      <c r="L82" s="323"/>
      <c r="M82" s="109"/>
      <c r="N82" s="30"/>
      <c r="O82" s="32"/>
      <c r="P82" s="30"/>
      <c r="Q82" s="30"/>
    </row>
    <row r="83" spans="2:17" ht="26.25" customHeight="1" x14ac:dyDescent="0.2">
      <c r="B83" s="53"/>
      <c r="C83" s="330" t="s">
        <v>187</v>
      </c>
      <c r="D83" s="172"/>
      <c r="E83" s="328" t="s">
        <v>192</v>
      </c>
      <c r="F83" s="329"/>
      <c r="G83" s="176"/>
      <c r="H83" s="177"/>
      <c r="I83" s="178"/>
      <c r="K83" s="324"/>
      <c r="L83" s="324"/>
      <c r="M83" s="323"/>
      <c r="N83" s="323"/>
      <c r="O83" s="33"/>
      <c r="P83" s="30"/>
      <c r="Q83" s="30"/>
    </row>
    <row r="84" spans="2:17" ht="26.25" customHeight="1" x14ac:dyDescent="0.2">
      <c r="B84" s="53"/>
      <c r="C84" s="154" t="s">
        <v>229</v>
      </c>
      <c r="D84" s="155"/>
      <c r="E84" s="328" t="s">
        <v>192</v>
      </c>
      <c r="F84" s="329"/>
      <c r="G84" s="176"/>
      <c r="H84" s="177"/>
      <c r="I84" s="178"/>
      <c r="K84" s="321"/>
      <c r="L84" s="321"/>
      <c r="M84" s="321"/>
      <c r="N84" s="321"/>
      <c r="O84" s="30"/>
      <c r="P84" s="30"/>
      <c r="Q84" s="30"/>
    </row>
    <row r="85" spans="2:17" ht="26.25" customHeight="1" x14ac:dyDescent="0.2">
      <c r="B85" s="53"/>
      <c r="C85" s="167" t="s">
        <v>230</v>
      </c>
      <c r="D85" s="167"/>
      <c r="E85" s="328" t="s">
        <v>192</v>
      </c>
      <c r="F85" s="329"/>
      <c r="G85" s="176"/>
      <c r="H85" s="177"/>
      <c r="I85" s="178"/>
      <c r="K85" s="109"/>
      <c r="L85" s="109"/>
      <c r="M85" s="109"/>
      <c r="N85" s="109"/>
      <c r="O85" s="30"/>
      <c r="P85" s="30"/>
      <c r="Q85" s="30"/>
    </row>
    <row r="86" spans="2:17" ht="26.25" customHeight="1" x14ac:dyDescent="0.2">
      <c r="B86" s="53"/>
      <c r="C86" s="167" t="s">
        <v>231</v>
      </c>
      <c r="D86" s="167"/>
      <c r="E86" s="328" t="s">
        <v>192</v>
      </c>
      <c r="F86" s="329"/>
      <c r="G86" s="176"/>
      <c r="H86" s="177"/>
      <c r="I86" s="178"/>
      <c r="K86" s="317"/>
      <c r="L86" s="318"/>
      <c r="M86" s="108"/>
      <c r="N86" s="30"/>
      <c r="O86" s="34"/>
      <c r="P86" s="34"/>
      <c r="Q86" s="30"/>
    </row>
    <row r="87" spans="2:17" ht="26.25" customHeight="1" x14ac:dyDescent="0.2">
      <c r="B87" s="53"/>
      <c r="C87" s="173" t="s">
        <v>162</v>
      </c>
      <c r="D87" s="173"/>
      <c r="E87" s="328" t="s">
        <v>192</v>
      </c>
      <c r="F87" s="329"/>
      <c r="G87" s="176"/>
      <c r="H87" s="177"/>
      <c r="I87" s="178"/>
      <c r="K87" s="319"/>
      <c r="L87" s="320"/>
      <c r="M87" s="319"/>
      <c r="N87" s="320"/>
      <c r="O87" s="30"/>
      <c r="P87" s="30"/>
      <c r="Q87" s="30"/>
    </row>
    <row r="88" spans="2:17" ht="26.25" customHeight="1" x14ac:dyDescent="0.2">
      <c r="B88" s="53"/>
      <c r="C88" s="355" t="s">
        <v>226</v>
      </c>
      <c r="D88" s="356"/>
      <c r="E88" s="328" t="s">
        <v>192</v>
      </c>
      <c r="F88" s="329"/>
      <c r="G88" s="176"/>
      <c r="H88" s="177"/>
      <c r="I88" s="178"/>
      <c r="K88" s="30"/>
      <c r="L88" s="30"/>
      <c r="M88" s="30"/>
      <c r="N88" s="30"/>
      <c r="O88" s="30"/>
      <c r="P88" s="30"/>
      <c r="Q88" s="30"/>
    </row>
    <row r="89" spans="2:17" ht="27" customHeight="1" thickBot="1" x14ac:dyDescent="0.25">
      <c r="B89" s="55"/>
      <c r="C89" s="203" t="s">
        <v>232</v>
      </c>
      <c r="D89" s="204"/>
      <c r="E89" s="359"/>
      <c r="F89" s="359"/>
      <c r="G89" s="199"/>
      <c r="H89" s="200"/>
      <c r="I89" s="201"/>
    </row>
    <row r="90" spans="2:17" ht="12" customHeight="1" x14ac:dyDescent="0.2">
      <c r="B90" s="156" t="s">
        <v>185</v>
      </c>
      <c r="C90" s="157"/>
      <c r="D90" s="157"/>
      <c r="E90" s="157"/>
      <c r="F90" s="157"/>
      <c r="G90" s="157"/>
      <c r="H90" s="157"/>
      <c r="I90" s="158"/>
    </row>
    <row r="91" spans="2:17" ht="12" customHeight="1" x14ac:dyDescent="0.2">
      <c r="B91" s="159"/>
      <c r="C91" s="160"/>
      <c r="D91" s="160"/>
      <c r="E91" s="160"/>
      <c r="F91" s="160"/>
      <c r="G91" s="160"/>
      <c r="H91" s="160"/>
      <c r="I91" s="161"/>
    </row>
    <row r="92" spans="2:17" ht="28.5" customHeight="1" thickBot="1" x14ac:dyDescent="0.25">
      <c r="B92" s="162"/>
      <c r="C92" s="163"/>
      <c r="D92" s="163"/>
      <c r="E92" s="163"/>
      <c r="F92" s="163"/>
      <c r="G92" s="163"/>
      <c r="H92" s="163"/>
      <c r="I92" s="164"/>
    </row>
    <row r="93" spans="2:17" ht="30" customHeight="1" x14ac:dyDescent="0.2">
      <c r="B93" s="188" t="s">
        <v>22</v>
      </c>
      <c r="C93" s="189"/>
      <c r="D93" s="150"/>
      <c r="E93" s="150"/>
      <c r="F93" s="151"/>
      <c r="G93" s="35" t="s">
        <v>23</v>
      </c>
      <c r="H93" s="186"/>
      <c r="I93" s="187"/>
    </row>
    <row r="94" spans="2:17" ht="13.5" thickBot="1" x14ac:dyDescent="0.25">
      <c r="B94" s="36"/>
      <c r="C94" s="37"/>
      <c r="D94" s="184" t="s">
        <v>24</v>
      </c>
      <c r="E94" s="185"/>
      <c r="F94" s="185"/>
      <c r="G94" s="38"/>
      <c r="H94" s="38"/>
      <c r="I94" s="29"/>
    </row>
    <row r="95" spans="2:17" ht="18" customHeight="1" x14ac:dyDescent="0.2">
      <c r="B95" s="144" t="s">
        <v>103</v>
      </c>
      <c r="C95" s="145"/>
      <c r="D95" s="145"/>
      <c r="E95" s="145"/>
      <c r="F95" s="98" t="s">
        <v>25</v>
      </c>
      <c r="G95" s="98"/>
      <c r="H95" s="98"/>
      <c r="I95" s="39" t="s">
        <v>102</v>
      </c>
    </row>
    <row r="96" spans="2:17" ht="18" customHeight="1" x14ac:dyDescent="0.2">
      <c r="B96" s="146"/>
      <c r="C96" s="147"/>
      <c r="D96" s="147"/>
      <c r="E96" s="147"/>
      <c r="F96" s="351"/>
      <c r="G96" s="352"/>
      <c r="H96" s="43"/>
      <c r="I96" s="40"/>
    </row>
    <row r="97" spans="2:9" ht="14.25" customHeight="1" thickBot="1" x14ac:dyDescent="0.25">
      <c r="B97" s="148"/>
      <c r="C97" s="149"/>
      <c r="D97" s="149"/>
      <c r="E97" s="149"/>
      <c r="F97" s="140" t="s">
        <v>45</v>
      </c>
      <c r="G97" s="140"/>
      <c r="H97" s="132"/>
      <c r="I97" s="41"/>
    </row>
    <row r="98" spans="2:9" ht="13.5" customHeight="1" x14ac:dyDescent="0.2">
      <c r="B98" s="216" t="s">
        <v>106</v>
      </c>
      <c r="C98" s="217"/>
      <c r="D98" s="217"/>
      <c r="E98" s="217"/>
      <c r="F98" s="127" t="s">
        <v>25</v>
      </c>
      <c r="G98" s="127"/>
      <c r="H98" s="127"/>
      <c r="I98" s="44" t="s">
        <v>102</v>
      </c>
    </row>
    <row r="99" spans="2:9" ht="11.25" customHeight="1" x14ac:dyDescent="0.2">
      <c r="B99" s="182" t="s">
        <v>105</v>
      </c>
      <c r="C99" s="183"/>
      <c r="D99" s="183"/>
      <c r="E99" s="183"/>
      <c r="F99" s="353"/>
      <c r="G99" s="354"/>
      <c r="H99" s="128"/>
      <c r="I99" s="349"/>
    </row>
    <row r="100" spans="2:9" ht="9.75" customHeight="1" x14ac:dyDescent="0.2">
      <c r="B100" s="51" t="s">
        <v>104</v>
      </c>
      <c r="C100" s="52"/>
      <c r="D100" s="214" t="s">
        <v>195</v>
      </c>
      <c r="E100" s="215"/>
      <c r="F100" s="352"/>
      <c r="G100" s="352"/>
      <c r="H100" s="128"/>
      <c r="I100" s="350"/>
    </row>
    <row r="101" spans="2:9" ht="13.5" customHeight="1" x14ac:dyDescent="0.2">
      <c r="B101" s="129" t="s">
        <v>196</v>
      </c>
      <c r="C101" s="130"/>
      <c r="D101" s="130"/>
      <c r="E101" s="130"/>
      <c r="F101" s="141" t="s">
        <v>193</v>
      </c>
      <c r="G101" s="141"/>
      <c r="H101" s="130"/>
      <c r="I101" s="133"/>
    </row>
    <row r="102" spans="2:9" ht="10.5" customHeight="1" thickBot="1" x14ac:dyDescent="0.25">
      <c r="B102" s="97"/>
      <c r="C102" s="42"/>
      <c r="D102" s="42"/>
      <c r="E102" s="42"/>
      <c r="F102" s="134" t="s">
        <v>194</v>
      </c>
      <c r="G102" s="42"/>
      <c r="H102" s="42"/>
      <c r="I102" s="135"/>
    </row>
  </sheetData>
  <protectedRanges>
    <protectedRange sqref="E54:E55" name="Range1"/>
  </protectedRanges>
  <dataConsolidate/>
  <mergeCells count="192">
    <mergeCell ref="L68:M68"/>
    <mergeCell ref="C61:D61"/>
    <mergeCell ref="B67:D67"/>
    <mergeCell ref="C62:D62"/>
    <mergeCell ref="C63:D63"/>
    <mergeCell ref="C64:D64"/>
    <mergeCell ref="B45:C45"/>
    <mergeCell ref="B46:C46"/>
    <mergeCell ref="B47:C47"/>
    <mergeCell ref="B51:I51"/>
    <mergeCell ref="C59:D59"/>
    <mergeCell ref="E59:F59"/>
    <mergeCell ref="G59:I59"/>
    <mergeCell ref="D45:G45"/>
    <mergeCell ref="H45:I45"/>
    <mergeCell ref="H46:I46"/>
    <mergeCell ref="G63:I63"/>
    <mergeCell ref="G64:I64"/>
    <mergeCell ref="D48:G48"/>
    <mergeCell ref="D46:G46"/>
    <mergeCell ref="E64:F64"/>
    <mergeCell ref="E63:F63"/>
    <mergeCell ref="I99:I100"/>
    <mergeCell ref="F96:G96"/>
    <mergeCell ref="F99:G100"/>
    <mergeCell ref="B48:C48"/>
    <mergeCell ref="D44:G44"/>
    <mergeCell ref="H43:I43"/>
    <mergeCell ref="H44:I44"/>
    <mergeCell ref="C88:D88"/>
    <mergeCell ref="B80:D80"/>
    <mergeCell ref="E80:F80"/>
    <mergeCell ref="E89:F89"/>
    <mergeCell ref="G89:I89"/>
    <mergeCell ref="G82:I82"/>
    <mergeCell ref="G83:I83"/>
    <mergeCell ref="G84:I84"/>
    <mergeCell ref="G86:I86"/>
    <mergeCell ref="G87:I87"/>
    <mergeCell ref="G88:I88"/>
    <mergeCell ref="E82:F82"/>
    <mergeCell ref="E83:F83"/>
    <mergeCell ref="E86:F86"/>
    <mergeCell ref="E87:F87"/>
    <mergeCell ref="E88:F88"/>
    <mergeCell ref="E84:F84"/>
    <mergeCell ref="G70:I70"/>
    <mergeCell ref="G71:I71"/>
    <mergeCell ref="G72:I72"/>
    <mergeCell ref="E60:F60"/>
    <mergeCell ref="G60:I60"/>
    <mergeCell ref="D47:G47"/>
    <mergeCell ref="B50:I50"/>
    <mergeCell ref="E65:F65"/>
    <mergeCell ref="G65:I65"/>
    <mergeCell ref="E68:F68"/>
    <mergeCell ref="G68:I68"/>
    <mergeCell ref="H47:I47"/>
    <mergeCell ref="H48:I48"/>
    <mergeCell ref="H49:I49"/>
    <mergeCell ref="D49:G49"/>
    <mergeCell ref="G69:I69"/>
    <mergeCell ref="G61:I61"/>
    <mergeCell ref="E61:F61"/>
    <mergeCell ref="E69:F69"/>
    <mergeCell ref="E62:F62"/>
    <mergeCell ref="G62:I62"/>
    <mergeCell ref="B56:I56"/>
    <mergeCell ref="B57:I57"/>
    <mergeCell ref="C81:D81"/>
    <mergeCell ref="G81:I81"/>
    <mergeCell ref="C85:D85"/>
    <mergeCell ref="E85:F85"/>
    <mergeCell ref="E81:F81"/>
    <mergeCell ref="G85:I85"/>
    <mergeCell ref="C84:D84"/>
    <mergeCell ref="E77:F77"/>
    <mergeCell ref="G80:I80"/>
    <mergeCell ref="C82:D82"/>
    <mergeCell ref="C83:D83"/>
    <mergeCell ref="C78:D78"/>
    <mergeCell ref="K86:L86"/>
    <mergeCell ref="K87:L87"/>
    <mergeCell ref="M79:N79"/>
    <mergeCell ref="M80:N80"/>
    <mergeCell ref="M83:N83"/>
    <mergeCell ref="M84:N84"/>
    <mergeCell ref="M87:N87"/>
    <mergeCell ref="K82:L82"/>
    <mergeCell ref="K83:L83"/>
    <mergeCell ref="K80:L80"/>
    <mergeCell ref="K84:L84"/>
    <mergeCell ref="C13:I13"/>
    <mergeCell ref="C14:I14"/>
    <mergeCell ref="C15:I15"/>
    <mergeCell ref="C16:D16"/>
    <mergeCell ref="F40:I40"/>
    <mergeCell ref="B25:C26"/>
    <mergeCell ref="H25:H26"/>
    <mergeCell ref="B27:C27"/>
    <mergeCell ref="B28:C28"/>
    <mergeCell ref="B38:C38"/>
    <mergeCell ref="B39:D39"/>
    <mergeCell ref="F38:I39"/>
    <mergeCell ref="F28:G28"/>
    <mergeCell ref="H27:I27"/>
    <mergeCell ref="H28:I28"/>
    <mergeCell ref="G17:I17"/>
    <mergeCell ref="B20:F20"/>
    <mergeCell ref="B18:F18"/>
    <mergeCell ref="B17:F17"/>
    <mergeCell ref="B1:I1"/>
    <mergeCell ref="B10:I10"/>
    <mergeCell ref="B11:C11"/>
    <mergeCell ref="D11:E11"/>
    <mergeCell ref="G11:I11"/>
    <mergeCell ref="B12:I12"/>
    <mergeCell ref="B7:I7"/>
    <mergeCell ref="B8:I9"/>
    <mergeCell ref="B3:I5"/>
    <mergeCell ref="D100:E100"/>
    <mergeCell ref="B98:E98"/>
    <mergeCell ref="E73:F73"/>
    <mergeCell ref="B44:C44"/>
    <mergeCell ref="B43:C43"/>
    <mergeCell ref="G18:I18"/>
    <mergeCell ref="G20:I20"/>
    <mergeCell ref="H16:I16"/>
    <mergeCell ref="B42:C42"/>
    <mergeCell ref="F35:I35"/>
    <mergeCell ref="F36:I36"/>
    <mergeCell ref="H30:I30"/>
    <mergeCell ref="H31:I31"/>
    <mergeCell ref="B41:I41"/>
    <mergeCell ref="B29:I29"/>
    <mergeCell ref="H42:I42"/>
    <mergeCell ref="F32:G33"/>
    <mergeCell ref="H32:I33"/>
    <mergeCell ref="F34:I34"/>
    <mergeCell ref="D27:E27"/>
    <mergeCell ref="D28:E28"/>
    <mergeCell ref="F27:G27"/>
    <mergeCell ref="D42:G42"/>
    <mergeCell ref="D43:G43"/>
    <mergeCell ref="B93:C93"/>
    <mergeCell ref="G77:I77"/>
    <mergeCell ref="B52:I55"/>
    <mergeCell ref="G75:I75"/>
    <mergeCell ref="G76:I76"/>
    <mergeCell ref="G78:I78"/>
    <mergeCell ref="E78:F78"/>
    <mergeCell ref="C89:D89"/>
    <mergeCell ref="E70:F70"/>
    <mergeCell ref="B58:D58"/>
    <mergeCell ref="E67:F67"/>
    <mergeCell ref="G67:I67"/>
    <mergeCell ref="B66:I66"/>
    <mergeCell ref="C75:D75"/>
    <mergeCell ref="C74:D74"/>
    <mergeCell ref="C76:D76"/>
    <mergeCell ref="C73:D73"/>
    <mergeCell ref="B79:I79"/>
    <mergeCell ref="C77:D77"/>
    <mergeCell ref="C87:D87"/>
    <mergeCell ref="G73:I73"/>
    <mergeCell ref="E74:F74"/>
    <mergeCell ref="E75:F75"/>
    <mergeCell ref="E76:F76"/>
    <mergeCell ref="F97:G97"/>
    <mergeCell ref="F101:G101"/>
    <mergeCell ref="F30:G30"/>
    <mergeCell ref="F31:G31"/>
    <mergeCell ref="B95:E97"/>
    <mergeCell ref="D93:F93"/>
    <mergeCell ref="C65:D65"/>
    <mergeCell ref="C60:D60"/>
    <mergeCell ref="B90:I92"/>
    <mergeCell ref="B49:C49"/>
    <mergeCell ref="C86:D86"/>
    <mergeCell ref="F37:I37"/>
    <mergeCell ref="C70:D70"/>
    <mergeCell ref="C71:D71"/>
    <mergeCell ref="C72:D72"/>
    <mergeCell ref="E71:F71"/>
    <mergeCell ref="E72:F72"/>
    <mergeCell ref="G74:I74"/>
    <mergeCell ref="C69:D69"/>
    <mergeCell ref="E58:F58"/>
    <mergeCell ref="G58:I58"/>
    <mergeCell ref="B99:E99"/>
    <mergeCell ref="D94:F94"/>
    <mergeCell ref="H93:I93"/>
  </mergeCells>
  <phoneticPr fontId="6" type="noConversion"/>
  <printOptions horizontalCentered="1" verticalCentered="1"/>
  <pageMargins left="0.19685039370078741" right="0.19685039370078741" top="0.59055118110236227" bottom="0.59055118110236227" header="0.51181102362204722" footer="0.51181102362204722"/>
  <pageSetup paperSize="5" scale="76"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18" r:id="rId4" name="Drop Down 94">
              <controlPr defaultSize="0" autoLine="0" autoPict="0">
                <anchor moveWithCells="1">
                  <from>
                    <xdr:col>4</xdr:col>
                    <xdr:colOff>161925</xdr:colOff>
                    <xdr:row>26</xdr:row>
                    <xdr:rowOff>28575</xdr:rowOff>
                  </from>
                  <to>
                    <xdr:col>4</xdr:col>
                    <xdr:colOff>628650</xdr:colOff>
                    <xdr:row>26</xdr:row>
                    <xdr:rowOff>228600</xdr:rowOff>
                  </to>
                </anchor>
              </controlPr>
            </control>
          </mc:Choice>
        </mc:AlternateContent>
        <mc:AlternateContent xmlns:mc="http://schemas.openxmlformats.org/markup-compatibility/2006">
          <mc:Choice Requires="x14">
            <control shapeId="1120" r:id="rId5" name="Drop Down 96">
              <controlPr defaultSize="0" autoLine="0" autoPict="0">
                <anchor moveWithCells="1">
                  <from>
                    <xdr:col>6</xdr:col>
                    <xdr:colOff>9525</xdr:colOff>
                    <xdr:row>26</xdr:row>
                    <xdr:rowOff>38100</xdr:rowOff>
                  </from>
                  <to>
                    <xdr:col>6</xdr:col>
                    <xdr:colOff>876300</xdr:colOff>
                    <xdr:row>26</xdr:row>
                    <xdr:rowOff>228600</xdr:rowOff>
                  </to>
                </anchor>
              </controlPr>
            </control>
          </mc:Choice>
        </mc:AlternateContent>
        <mc:AlternateContent xmlns:mc="http://schemas.openxmlformats.org/markup-compatibility/2006">
          <mc:Choice Requires="x14">
            <control shapeId="1121" r:id="rId6" name="Drop Down 97">
              <controlPr defaultSize="0" autoLine="0" autoPict="0">
                <anchor moveWithCells="1">
                  <from>
                    <xdr:col>6</xdr:col>
                    <xdr:colOff>9525</xdr:colOff>
                    <xdr:row>27</xdr:row>
                    <xdr:rowOff>28575</xdr:rowOff>
                  </from>
                  <to>
                    <xdr:col>6</xdr:col>
                    <xdr:colOff>876300</xdr:colOff>
                    <xdr:row>27</xdr:row>
                    <xdr:rowOff>228600</xdr:rowOff>
                  </to>
                </anchor>
              </controlPr>
            </control>
          </mc:Choice>
        </mc:AlternateContent>
        <mc:AlternateContent xmlns:mc="http://schemas.openxmlformats.org/markup-compatibility/2006">
          <mc:Choice Requires="x14">
            <control shapeId="1122" r:id="rId7" name="Drop Down 98">
              <controlPr defaultSize="0" autoLine="0" autoPict="0">
                <anchor moveWithCells="1">
                  <from>
                    <xdr:col>8</xdr:col>
                    <xdr:colOff>28575</xdr:colOff>
                    <xdr:row>26</xdr:row>
                    <xdr:rowOff>38100</xdr:rowOff>
                  </from>
                  <to>
                    <xdr:col>8</xdr:col>
                    <xdr:colOff>714375</xdr:colOff>
                    <xdr:row>26</xdr:row>
                    <xdr:rowOff>219075</xdr:rowOff>
                  </to>
                </anchor>
              </controlPr>
            </control>
          </mc:Choice>
        </mc:AlternateContent>
        <mc:AlternateContent xmlns:mc="http://schemas.openxmlformats.org/markup-compatibility/2006">
          <mc:Choice Requires="x14">
            <control shapeId="1176" r:id="rId8" name="Drop Down 152">
              <controlPr defaultSize="0" autoLine="0" autoPict="0">
                <anchor moveWithCells="1">
                  <from>
                    <xdr:col>7</xdr:col>
                    <xdr:colOff>57150</xdr:colOff>
                    <xdr:row>30</xdr:row>
                    <xdr:rowOff>47625</xdr:rowOff>
                  </from>
                  <to>
                    <xdr:col>8</xdr:col>
                    <xdr:colOff>1314450</xdr:colOff>
                    <xdr:row>30</xdr:row>
                    <xdr:rowOff>266700</xdr:rowOff>
                  </to>
                </anchor>
              </controlPr>
            </control>
          </mc:Choice>
        </mc:AlternateContent>
        <mc:AlternateContent xmlns:mc="http://schemas.openxmlformats.org/markup-compatibility/2006">
          <mc:Choice Requires="x14">
            <control shapeId="1177" r:id="rId9" name="Drop Down 153">
              <controlPr defaultSize="0" autoLine="0" autoPict="0">
                <anchor moveWithCells="1">
                  <from>
                    <xdr:col>7</xdr:col>
                    <xdr:colOff>57150</xdr:colOff>
                    <xdr:row>29</xdr:row>
                    <xdr:rowOff>28575</xdr:rowOff>
                  </from>
                  <to>
                    <xdr:col>8</xdr:col>
                    <xdr:colOff>1219200</xdr:colOff>
                    <xdr:row>29</xdr:row>
                    <xdr:rowOff>228600</xdr:rowOff>
                  </to>
                </anchor>
              </controlPr>
            </control>
          </mc:Choice>
        </mc:AlternateContent>
        <mc:AlternateContent xmlns:mc="http://schemas.openxmlformats.org/markup-compatibility/2006">
          <mc:Choice Requires="x14">
            <control shapeId="1203" r:id="rId10" name="Drop Down 179">
              <controlPr defaultSize="0" autoLine="0" autoPict="0">
                <anchor moveWithCells="1">
                  <from>
                    <xdr:col>8</xdr:col>
                    <xdr:colOff>228600</xdr:colOff>
                    <xdr:row>24</xdr:row>
                    <xdr:rowOff>123825</xdr:rowOff>
                  </from>
                  <to>
                    <xdr:col>8</xdr:col>
                    <xdr:colOff>1047750</xdr:colOff>
                    <xdr:row>25</xdr:row>
                    <xdr:rowOff>104775</xdr:rowOff>
                  </to>
                </anchor>
              </controlPr>
            </control>
          </mc:Choice>
        </mc:AlternateContent>
        <mc:AlternateContent xmlns:mc="http://schemas.openxmlformats.org/markup-compatibility/2006">
          <mc:Choice Requires="x14">
            <control shapeId="1218" r:id="rId11" name="Label 194">
              <controlPr defaultSize="0" autoFill="0" autoLine="0" autoPict="0">
                <anchor moveWithCells="1" sizeWithCells="1">
                  <from>
                    <xdr:col>4</xdr:col>
                    <xdr:colOff>571500</xdr:colOff>
                    <xdr:row>98</xdr:row>
                    <xdr:rowOff>38100</xdr:rowOff>
                  </from>
                  <to>
                    <xdr:col>4</xdr:col>
                    <xdr:colOff>752475</xdr:colOff>
                    <xdr:row>99</xdr:row>
                    <xdr:rowOff>28575</xdr:rowOff>
                  </to>
                </anchor>
              </controlPr>
            </control>
          </mc:Choice>
        </mc:AlternateContent>
        <mc:AlternateContent xmlns:mc="http://schemas.openxmlformats.org/markup-compatibility/2006">
          <mc:Choice Requires="x14">
            <control shapeId="1250" r:id="rId12" name="Label 226">
              <controlPr defaultSize="0" autoFill="0" autoLine="0" autoPict="0">
                <anchor moveWithCells="1" sizeWithCells="1">
                  <from>
                    <xdr:col>4</xdr:col>
                    <xdr:colOff>571500</xdr:colOff>
                    <xdr:row>98</xdr:row>
                    <xdr:rowOff>38100</xdr:rowOff>
                  </from>
                  <to>
                    <xdr:col>4</xdr:col>
                    <xdr:colOff>752475</xdr:colOff>
                    <xdr:row>99</xdr:row>
                    <xdr:rowOff>28575</xdr:rowOff>
                  </to>
                </anchor>
              </controlPr>
            </control>
          </mc:Choice>
        </mc:AlternateContent>
        <mc:AlternateContent xmlns:mc="http://schemas.openxmlformats.org/markup-compatibility/2006">
          <mc:Choice Requires="x14">
            <control shapeId="1307" r:id="rId13" name="Drop Down 283">
              <controlPr defaultSize="0" autoLine="0" autoPict="0">
                <anchor moveWithCells="1">
                  <from>
                    <xdr:col>8</xdr:col>
                    <xdr:colOff>28575</xdr:colOff>
                    <xdr:row>27</xdr:row>
                    <xdr:rowOff>38100</xdr:rowOff>
                  </from>
                  <to>
                    <xdr:col>8</xdr:col>
                    <xdr:colOff>714375</xdr:colOff>
                    <xdr:row>27</xdr:row>
                    <xdr:rowOff>219075</xdr:rowOff>
                  </to>
                </anchor>
              </controlPr>
            </control>
          </mc:Choice>
        </mc:AlternateContent>
        <mc:AlternateContent xmlns:mc="http://schemas.openxmlformats.org/markup-compatibility/2006">
          <mc:Choice Requires="x14">
            <control shapeId="1308" r:id="rId14" name="Drop Down 284">
              <controlPr defaultSize="0" autoLine="0" autoPict="0">
                <anchor moveWithCells="1">
                  <from>
                    <xdr:col>4</xdr:col>
                    <xdr:colOff>161925</xdr:colOff>
                    <xdr:row>27</xdr:row>
                    <xdr:rowOff>28575</xdr:rowOff>
                  </from>
                  <to>
                    <xdr:col>4</xdr:col>
                    <xdr:colOff>628650</xdr:colOff>
                    <xdr:row>27</xdr:row>
                    <xdr:rowOff>228600</xdr:rowOff>
                  </to>
                </anchor>
              </controlPr>
            </control>
          </mc:Choice>
        </mc:AlternateContent>
        <mc:AlternateContent xmlns:mc="http://schemas.openxmlformats.org/markup-compatibility/2006">
          <mc:Choice Requires="x14">
            <control shapeId="1331" r:id="rId15" name="Check Box 307">
              <controlPr defaultSize="0" autoFill="0" autoLine="0" autoPict="0">
                <anchor moveWithCells="1">
                  <from>
                    <xdr:col>4</xdr:col>
                    <xdr:colOff>352425</xdr:colOff>
                    <xdr:row>30</xdr:row>
                    <xdr:rowOff>47625</xdr:rowOff>
                  </from>
                  <to>
                    <xdr:col>4</xdr:col>
                    <xdr:colOff>600075</xdr:colOff>
                    <xdr:row>30</xdr:row>
                    <xdr:rowOff>285750</xdr:rowOff>
                  </to>
                </anchor>
              </controlPr>
            </control>
          </mc:Choice>
        </mc:AlternateContent>
        <mc:AlternateContent xmlns:mc="http://schemas.openxmlformats.org/markup-compatibility/2006">
          <mc:Choice Requires="x14">
            <control shapeId="1334" r:id="rId16" name="Check Box 310">
              <controlPr defaultSize="0" autoFill="0" autoLine="0" autoPict="0">
                <anchor moveWithCells="1">
                  <from>
                    <xdr:col>4</xdr:col>
                    <xdr:colOff>352425</xdr:colOff>
                    <xdr:row>31</xdr:row>
                    <xdr:rowOff>47625</xdr:rowOff>
                  </from>
                  <to>
                    <xdr:col>4</xdr:col>
                    <xdr:colOff>600075</xdr:colOff>
                    <xdr:row>31</xdr:row>
                    <xdr:rowOff>285750</xdr:rowOff>
                  </to>
                </anchor>
              </controlPr>
            </control>
          </mc:Choice>
        </mc:AlternateContent>
        <mc:AlternateContent xmlns:mc="http://schemas.openxmlformats.org/markup-compatibility/2006">
          <mc:Choice Requires="x14">
            <control shapeId="1336" r:id="rId17" name="Check Box 312">
              <controlPr defaultSize="0" autoFill="0" autoLine="0" autoPict="0">
                <anchor moveWithCells="1">
                  <from>
                    <xdr:col>4</xdr:col>
                    <xdr:colOff>352425</xdr:colOff>
                    <xdr:row>32</xdr:row>
                    <xdr:rowOff>47625</xdr:rowOff>
                  </from>
                  <to>
                    <xdr:col>4</xdr:col>
                    <xdr:colOff>600075</xdr:colOff>
                    <xdr:row>32</xdr:row>
                    <xdr:rowOff>285750</xdr:rowOff>
                  </to>
                </anchor>
              </controlPr>
            </control>
          </mc:Choice>
        </mc:AlternateContent>
        <mc:AlternateContent xmlns:mc="http://schemas.openxmlformats.org/markup-compatibility/2006">
          <mc:Choice Requires="x14">
            <control shapeId="1338" r:id="rId18" name="Check Box 314">
              <controlPr defaultSize="0" autoFill="0" autoLine="0" autoPict="0">
                <anchor moveWithCells="1">
                  <from>
                    <xdr:col>4</xdr:col>
                    <xdr:colOff>352425</xdr:colOff>
                    <xdr:row>33</xdr:row>
                    <xdr:rowOff>47625</xdr:rowOff>
                  </from>
                  <to>
                    <xdr:col>4</xdr:col>
                    <xdr:colOff>600075</xdr:colOff>
                    <xdr:row>33</xdr:row>
                    <xdr:rowOff>285750</xdr:rowOff>
                  </to>
                </anchor>
              </controlPr>
            </control>
          </mc:Choice>
        </mc:AlternateContent>
        <mc:AlternateContent xmlns:mc="http://schemas.openxmlformats.org/markup-compatibility/2006">
          <mc:Choice Requires="x14">
            <control shapeId="1340" r:id="rId19" name="Check Box 316">
              <controlPr defaultSize="0" autoFill="0" autoLine="0" autoPict="0">
                <anchor moveWithCells="1">
                  <from>
                    <xdr:col>4</xdr:col>
                    <xdr:colOff>352425</xdr:colOff>
                    <xdr:row>34</xdr:row>
                    <xdr:rowOff>47625</xdr:rowOff>
                  </from>
                  <to>
                    <xdr:col>4</xdr:col>
                    <xdr:colOff>600075</xdr:colOff>
                    <xdr:row>34</xdr:row>
                    <xdr:rowOff>285750</xdr:rowOff>
                  </to>
                </anchor>
              </controlPr>
            </control>
          </mc:Choice>
        </mc:AlternateContent>
        <mc:AlternateContent xmlns:mc="http://schemas.openxmlformats.org/markup-compatibility/2006">
          <mc:Choice Requires="x14">
            <control shapeId="1342" r:id="rId20" name="Check Box 318">
              <controlPr defaultSize="0" autoFill="0" autoLine="0" autoPict="0">
                <anchor moveWithCells="1">
                  <from>
                    <xdr:col>4</xdr:col>
                    <xdr:colOff>352425</xdr:colOff>
                    <xdr:row>35</xdr:row>
                    <xdr:rowOff>47625</xdr:rowOff>
                  </from>
                  <to>
                    <xdr:col>4</xdr:col>
                    <xdr:colOff>600075</xdr:colOff>
                    <xdr:row>35</xdr:row>
                    <xdr:rowOff>285750</xdr:rowOff>
                  </to>
                </anchor>
              </controlPr>
            </control>
          </mc:Choice>
        </mc:AlternateContent>
        <mc:AlternateContent xmlns:mc="http://schemas.openxmlformats.org/markup-compatibility/2006">
          <mc:Choice Requires="x14">
            <control shapeId="1344" r:id="rId21" name="Check Box 320">
              <controlPr defaultSize="0" autoFill="0" autoLine="0" autoPict="0">
                <anchor moveWithCells="1">
                  <from>
                    <xdr:col>4</xdr:col>
                    <xdr:colOff>352425</xdr:colOff>
                    <xdr:row>36</xdr:row>
                    <xdr:rowOff>19050</xdr:rowOff>
                  </from>
                  <to>
                    <xdr:col>4</xdr:col>
                    <xdr:colOff>600075</xdr:colOff>
                    <xdr:row>37</xdr:row>
                    <xdr:rowOff>0</xdr:rowOff>
                  </to>
                </anchor>
              </controlPr>
            </control>
          </mc:Choice>
        </mc:AlternateContent>
        <mc:AlternateContent xmlns:mc="http://schemas.openxmlformats.org/markup-compatibility/2006">
          <mc:Choice Requires="x14">
            <control shapeId="1346" r:id="rId22" name="Check Box 322">
              <controlPr defaultSize="0" autoFill="0" autoLine="0" autoPict="0">
                <anchor moveWithCells="1">
                  <from>
                    <xdr:col>2</xdr:col>
                    <xdr:colOff>371475</xdr:colOff>
                    <xdr:row>30</xdr:row>
                    <xdr:rowOff>47625</xdr:rowOff>
                  </from>
                  <to>
                    <xdr:col>2</xdr:col>
                    <xdr:colOff>619125</xdr:colOff>
                    <xdr:row>30</xdr:row>
                    <xdr:rowOff>285750</xdr:rowOff>
                  </to>
                </anchor>
              </controlPr>
            </control>
          </mc:Choice>
        </mc:AlternateContent>
        <mc:AlternateContent xmlns:mc="http://schemas.openxmlformats.org/markup-compatibility/2006">
          <mc:Choice Requires="x14">
            <control shapeId="1347" r:id="rId23" name="Check Box 323">
              <controlPr defaultSize="0" autoFill="0" autoLine="0" autoPict="0">
                <anchor moveWithCells="1">
                  <from>
                    <xdr:col>2</xdr:col>
                    <xdr:colOff>371475</xdr:colOff>
                    <xdr:row>31</xdr:row>
                    <xdr:rowOff>47625</xdr:rowOff>
                  </from>
                  <to>
                    <xdr:col>2</xdr:col>
                    <xdr:colOff>619125</xdr:colOff>
                    <xdr:row>31</xdr:row>
                    <xdr:rowOff>285750</xdr:rowOff>
                  </to>
                </anchor>
              </controlPr>
            </control>
          </mc:Choice>
        </mc:AlternateContent>
        <mc:AlternateContent xmlns:mc="http://schemas.openxmlformats.org/markup-compatibility/2006">
          <mc:Choice Requires="x14">
            <control shapeId="1348" r:id="rId24" name="Check Box 324">
              <controlPr defaultSize="0" autoFill="0" autoLine="0" autoPict="0">
                <anchor moveWithCells="1">
                  <from>
                    <xdr:col>2</xdr:col>
                    <xdr:colOff>371475</xdr:colOff>
                    <xdr:row>32</xdr:row>
                    <xdr:rowOff>47625</xdr:rowOff>
                  </from>
                  <to>
                    <xdr:col>2</xdr:col>
                    <xdr:colOff>619125</xdr:colOff>
                    <xdr:row>32</xdr:row>
                    <xdr:rowOff>285750</xdr:rowOff>
                  </to>
                </anchor>
              </controlPr>
            </control>
          </mc:Choice>
        </mc:AlternateContent>
        <mc:AlternateContent xmlns:mc="http://schemas.openxmlformats.org/markup-compatibility/2006">
          <mc:Choice Requires="x14">
            <control shapeId="1349" r:id="rId25" name="Check Box 325">
              <controlPr defaultSize="0" autoFill="0" autoLine="0" autoPict="0">
                <anchor moveWithCells="1">
                  <from>
                    <xdr:col>2</xdr:col>
                    <xdr:colOff>371475</xdr:colOff>
                    <xdr:row>33</xdr:row>
                    <xdr:rowOff>47625</xdr:rowOff>
                  </from>
                  <to>
                    <xdr:col>2</xdr:col>
                    <xdr:colOff>619125</xdr:colOff>
                    <xdr:row>33</xdr:row>
                    <xdr:rowOff>285750</xdr:rowOff>
                  </to>
                </anchor>
              </controlPr>
            </control>
          </mc:Choice>
        </mc:AlternateContent>
        <mc:AlternateContent xmlns:mc="http://schemas.openxmlformats.org/markup-compatibility/2006">
          <mc:Choice Requires="x14">
            <control shapeId="1350" r:id="rId26" name="Check Box 326">
              <controlPr defaultSize="0" autoFill="0" autoLine="0" autoPict="0">
                <anchor moveWithCells="1">
                  <from>
                    <xdr:col>2</xdr:col>
                    <xdr:colOff>371475</xdr:colOff>
                    <xdr:row>34</xdr:row>
                    <xdr:rowOff>47625</xdr:rowOff>
                  </from>
                  <to>
                    <xdr:col>2</xdr:col>
                    <xdr:colOff>619125</xdr:colOff>
                    <xdr:row>34</xdr:row>
                    <xdr:rowOff>285750</xdr:rowOff>
                  </to>
                </anchor>
              </controlPr>
            </control>
          </mc:Choice>
        </mc:AlternateContent>
        <mc:AlternateContent xmlns:mc="http://schemas.openxmlformats.org/markup-compatibility/2006">
          <mc:Choice Requires="x14">
            <control shapeId="1351" r:id="rId27" name="Check Box 327">
              <controlPr defaultSize="0" autoFill="0" autoLine="0" autoPict="0">
                <anchor moveWithCells="1">
                  <from>
                    <xdr:col>2</xdr:col>
                    <xdr:colOff>371475</xdr:colOff>
                    <xdr:row>35</xdr:row>
                    <xdr:rowOff>47625</xdr:rowOff>
                  </from>
                  <to>
                    <xdr:col>2</xdr:col>
                    <xdr:colOff>619125</xdr:colOff>
                    <xdr:row>35</xdr:row>
                    <xdr:rowOff>285750</xdr:rowOff>
                  </to>
                </anchor>
              </controlPr>
            </control>
          </mc:Choice>
        </mc:AlternateContent>
        <mc:AlternateContent xmlns:mc="http://schemas.openxmlformats.org/markup-compatibility/2006">
          <mc:Choice Requires="x14">
            <control shapeId="1352" r:id="rId28" name="Check Box 328">
              <controlPr defaultSize="0" autoFill="0" autoLine="0" autoPict="0">
                <anchor moveWithCells="1">
                  <from>
                    <xdr:col>2</xdr:col>
                    <xdr:colOff>371475</xdr:colOff>
                    <xdr:row>36</xdr:row>
                    <xdr:rowOff>19050</xdr:rowOff>
                  </from>
                  <to>
                    <xdr:col>2</xdr:col>
                    <xdr:colOff>619125</xdr:colOff>
                    <xdr:row>37</xdr:row>
                    <xdr:rowOff>0</xdr:rowOff>
                  </to>
                </anchor>
              </controlPr>
            </control>
          </mc:Choice>
        </mc:AlternateContent>
        <mc:AlternateContent xmlns:mc="http://schemas.openxmlformats.org/markup-compatibility/2006">
          <mc:Choice Requires="x14">
            <control shapeId="1362" r:id="rId29" name="Drop Down 338">
              <controlPr defaultSize="0" autoLine="0" autoPict="0">
                <anchor moveWithCells="1">
                  <from>
                    <xdr:col>4</xdr:col>
                    <xdr:colOff>104775</xdr:colOff>
                    <xdr:row>39</xdr:row>
                    <xdr:rowOff>28575</xdr:rowOff>
                  </from>
                  <to>
                    <xdr:col>4</xdr:col>
                    <xdr:colOff>752475</xdr:colOff>
                    <xdr:row>39</xdr:row>
                    <xdr:rowOff>276225</xdr:rowOff>
                  </to>
                </anchor>
              </controlPr>
            </control>
          </mc:Choice>
        </mc:AlternateContent>
        <mc:AlternateContent xmlns:mc="http://schemas.openxmlformats.org/markup-compatibility/2006">
          <mc:Choice Requires="x14">
            <control shapeId="1363" r:id="rId30" name="Drop Down 339">
              <controlPr defaultSize="0" autoLine="0" autoPict="0">
                <anchor moveWithCells="1">
                  <from>
                    <xdr:col>2</xdr:col>
                    <xdr:colOff>161925</xdr:colOff>
                    <xdr:row>39</xdr:row>
                    <xdr:rowOff>28575</xdr:rowOff>
                  </from>
                  <to>
                    <xdr:col>2</xdr:col>
                    <xdr:colOff>809625</xdr:colOff>
                    <xdr:row>39</xdr:row>
                    <xdr:rowOff>276225</xdr:rowOff>
                  </to>
                </anchor>
              </controlPr>
            </control>
          </mc:Choice>
        </mc:AlternateContent>
        <mc:AlternateContent xmlns:mc="http://schemas.openxmlformats.org/markup-compatibility/2006">
          <mc:Choice Requires="x14">
            <control shapeId="1367" r:id="rId31" name="Check Box 343">
              <controlPr defaultSize="0" autoFill="0" autoLine="0" autoPict="0">
                <anchor moveWithCells="1">
                  <from>
                    <xdr:col>4</xdr:col>
                    <xdr:colOff>352425</xdr:colOff>
                    <xdr:row>38</xdr:row>
                    <xdr:rowOff>19050</xdr:rowOff>
                  </from>
                  <to>
                    <xdr:col>4</xdr:col>
                    <xdr:colOff>600075</xdr:colOff>
                    <xdr:row>39</xdr:row>
                    <xdr:rowOff>19050</xdr:rowOff>
                  </to>
                </anchor>
              </controlPr>
            </control>
          </mc:Choice>
        </mc:AlternateContent>
        <mc:AlternateContent xmlns:mc="http://schemas.openxmlformats.org/markup-compatibility/2006">
          <mc:Choice Requires="x14">
            <control shapeId="1396" r:id="rId32" name="Check Box 372">
              <controlPr defaultSize="0" autoFill="0" autoLine="0" autoPict="0">
                <anchor moveWithCells="1">
                  <from>
                    <xdr:col>1</xdr:col>
                    <xdr:colOff>400050</xdr:colOff>
                    <xdr:row>59</xdr:row>
                    <xdr:rowOff>19050</xdr:rowOff>
                  </from>
                  <to>
                    <xdr:col>1</xdr:col>
                    <xdr:colOff>647700</xdr:colOff>
                    <xdr:row>60</xdr:row>
                    <xdr:rowOff>0</xdr:rowOff>
                  </to>
                </anchor>
              </controlPr>
            </control>
          </mc:Choice>
        </mc:AlternateContent>
        <mc:AlternateContent xmlns:mc="http://schemas.openxmlformats.org/markup-compatibility/2006">
          <mc:Choice Requires="x14">
            <control shapeId="1398" r:id="rId33" name="Check Box 374">
              <controlPr defaultSize="0" autoFill="0" autoLine="0" autoPict="0">
                <anchor moveWithCells="1">
                  <from>
                    <xdr:col>1</xdr:col>
                    <xdr:colOff>400050</xdr:colOff>
                    <xdr:row>60</xdr:row>
                    <xdr:rowOff>9525</xdr:rowOff>
                  </from>
                  <to>
                    <xdr:col>1</xdr:col>
                    <xdr:colOff>647700</xdr:colOff>
                    <xdr:row>60</xdr:row>
                    <xdr:rowOff>285750</xdr:rowOff>
                  </to>
                </anchor>
              </controlPr>
            </control>
          </mc:Choice>
        </mc:AlternateContent>
        <mc:AlternateContent xmlns:mc="http://schemas.openxmlformats.org/markup-compatibility/2006">
          <mc:Choice Requires="x14">
            <control shapeId="1399" r:id="rId34" name="Check Box 375">
              <controlPr defaultSize="0" autoFill="0" autoLine="0" autoPict="0">
                <anchor moveWithCells="1">
                  <from>
                    <xdr:col>1</xdr:col>
                    <xdr:colOff>400050</xdr:colOff>
                    <xdr:row>61</xdr:row>
                    <xdr:rowOff>9525</xdr:rowOff>
                  </from>
                  <to>
                    <xdr:col>1</xdr:col>
                    <xdr:colOff>647700</xdr:colOff>
                    <xdr:row>61</xdr:row>
                    <xdr:rowOff>285750</xdr:rowOff>
                  </to>
                </anchor>
              </controlPr>
            </control>
          </mc:Choice>
        </mc:AlternateContent>
        <mc:AlternateContent xmlns:mc="http://schemas.openxmlformats.org/markup-compatibility/2006">
          <mc:Choice Requires="x14">
            <control shapeId="1400" r:id="rId35" name="Check Box 376">
              <controlPr defaultSize="0" autoFill="0" autoLine="0" autoPict="0">
                <anchor moveWithCells="1">
                  <from>
                    <xdr:col>1</xdr:col>
                    <xdr:colOff>400050</xdr:colOff>
                    <xdr:row>62</xdr:row>
                    <xdr:rowOff>0</xdr:rowOff>
                  </from>
                  <to>
                    <xdr:col>1</xdr:col>
                    <xdr:colOff>647700</xdr:colOff>
                    <xdr:row>62</xdr:row>
                    <xdr:rowOff>276225</xdr:rowOff>
                  </to>
                </anchor>
              </controlPr>
            </control>
          </mc:Choice>
        </mc:AlternateContent>
        <mc:AlternateContent xmlns:mc="http://schemas.openxmlformats.org/markup-compatibility/2006">
          <mc:Choice Requires="x14">
            <control shapeId="1402" r:id="rId36" name="Check Box 378">
              <controlPr defaultSize="0" autoFill="0" autoLine="0" autoPict="0">
                <anchor moveWithCells="1">
                  <from>
                    <xdr:col>1</xdr:col>
                    <xdr:colOff>400050</xdr:colOff>
                    <xdr:row>63</xdr:row>
                    <xdr:rowOff>9525</xdr:rowOff>
                  </from>
                  <to>
                    <xdr:col>1</xdr:col>
                    <xdr:colOff>647700</xdr:colOff>
                    <xdr:row>63</xdr:row>
                    <xdr:rowOff>285750</xdr:rowOff>
                  </to>
                </anchor>
              </controlPr>
            </control>
          </mc:Choice>
        </mc:AlternateContent>
        <mc:AlternateContent xmlns:mc="http://schemas.openxmlformats.org/markup-compatibility/2006">
          <mc:Choice Requires="x14">
            <control shapeId="1403" r:id="rId37" name="Check Box 379">
              <controlPr defaultSize="0" autoFill="0" autoLine="0" autoPict="0">
                <anchor moveWithCells="1">
                  <from>
                    <xdr:col>1</xdr:col>
                    <xdr:colOff>400050</xdr:colOff>
                    <xdr:row>64</xdr:row>
                    <xdr:rowOff>0</xdr:rowOff>
                  </from>
                  <to>
                    <xdr:col>1</xdr:col>
                    <xdr:colOff>647700</xdr:colOff>
                    <xdr:row>64</xdr:row>
                    <xdr:rowOff>276225</xdr:rowOff>
                  </to>
                </anchor>
              </controlPr>
            </control>
          </mc:Choice>
        </mc:AlternateContent>
        <mc:AlternateContent xmlns:mc="http://schemas.openxmlformats.org/markup-compatibility/2006">
          <mc:Choice Requires="x14">
            <control shapeId="1404" r:id="rId38" name="Check Box 380">
              <controlPr defaultSize="0" autoFill="0" autoLine="0" autoPict="0">
                <anchor moveWithCells="1">
                  <from>
                    <xdr:col>1</xdr:col>
                    <xdr:colOff>400050</xdr:colOff>
                    <xdr:row>67</xdr:row>
                    <xdr:rowOff>19050</xdr:rowOff>
                  </from>
                  <to>
                    <xdr:col>1</xdr:col>
                    <xdr:colOff>647700</xdr:colOff>
                    <xdr:row>68</xdr:row>
                    <xdr:rowOff>0</xdr:rowOff>
                  </to>
                </anchor>
              </controlPr>
            </control>
          </mc:Choice>
        </mc:AlternateContent>
        <mc:AlternateContent xmlns:mc="http://schemas.openxmlformats.org/markup-compatibility/2006">
          <mc:Choice Requires="x14">
            <control shapeId="1405" r:id="rId39" name="Check Box 381">
              <controlPr defaultSize="0" autoFill="0" autoLine="0" autoPict="0">
                <anchor moveWithCells="1">
                  <from>
                    <xdr:col>1</xdr:col>
                    <xdr:colOff>400050</xdr:colOff>
                    <xdr:row>68</xdr:row>
                    <xdr:rowOff>19050</xdr:rowOff>
                  </from>
                  <to>
                    <xdr:col>1</xdr:col>
                    <xdr:colOff>647700</xdr:colOff>
                    <xdr:row>69</xdr:row>
                    <xdr:rowOff>0</xdr:rowOff>
                  </to>
                </anchor>
              </controlPr>
            </control>
          </mc:Choice>
        </mc:AlternateContent>
        <mc:AlternateContent xmlns:mc="http://schemas.openxmlformats.org/markup-compatibility/2006">
          <mc:Choice Requires="x14">
            <control shapeId="1406" r:id="rId40" name="Check Box 382">
              <controlPr defaultSize="0" autoFill="0" autoLine="0" autoPict="0">
                <anchor moveWithCells="1">
                  <from>
                    <xdr:col>1</xdr:col>
                    <xdr:colOff>400050</xdr:colOff>
                    <xdr:row>69</xdr:row>
                    <xdr:rowOff>28575</xdr:rowOff>
                  </from>
                  <to>
                    <xdr:col>1</xdr:col>
                    <xdr:colOff>647700</xdr:colOff>
                    <xdr:row>69</xdr:row>
                    <xdr:rowOff>304800</xdr:rowOff>
                  </to>
                </anchor>
              </controlPr>
            </control>
          </mc:Choice>
        </mc:AlternateContent>
        <mc:AlternateContent xmlns:mc="http://schemas.openxmlformats.org/markup-compatibility/2006">
          <mc:Choice Requires="x14">
            <control shapeId="1407" r:id="rId41" name="Check Box 383">
              <controlPr defaultSize="0" autoFill="0" autoLine="0" autoPict="0">
                <anchor moveWithCells="1">
                  <from>
                    <xdr:col>1</xdr:col>
                    <xdr:colOff>400050</xdr:colOff>
                    <xdr:row>70</xdr:row>
                    <xdr:rowOff>9525</xdr:rowOff>
                  </from>
                  <to>
                    <xdr:col>1</xdr:col>
                    <xdr:colOff>647700</xdr:colOff>
                    <xdr:row>71</xdr:row>
                    <xdr:rowOff>0</xdr:rowOff>
                  </to>
                </anchor>
              </controlPr>
            </control>
          </mc:Choice>
        </mc:AlternateContent>
        <mc:AlternateContent xmlns:mc="http://schemas.openxmlformats.org/markup-compatibility/2006">
          <mc:Choice Requires="x14">
            <control shapeId="1408" r:id="rId42" name="Check Box 384">
              <controlPr defaultSize="0" autoFill="0" autoLine="0" autoPict="0">
                <anchor moveWithCells="1">
                  <from>
                    <xdr:col>1</xdr:col>
                    <xdr:colOff>400050</xdr:colOff>
                    <xdr:row>71</xdr:row>
                    <xdr:rowOff>19050</xdr:rowOff>
                  </from>
                  <to>
                    <xdr:col>1</xdr:col>
                    <xdr:colOff>647700</xdr:colOff>
                    <xdr:row>71</xdr:row>
                    <xdr:rowOff>295275</xdr:rowOff>
                  </to>
                </anchor>
              </controlPr>
            </control>
          </mc:Choice>
        </mc:AlternateContent>
        <mc:AlternateContent xmlns:mc="http://schemas.openxmlformats.org/markup-compatibility/2006">
          <mc:Choice Requires="x14">
            <control shapeId="1409" r:id="rId43" name="Check Box 385">
              <controlPr defaultSize="0" autoFill="0" autoLine="0" autoPict="0">
                <anchor moveWithCells="1">
                  <from>
                    <xdr:col>1</xdr:col>
                    <xdr:colOff>400050</xdr:colOff>
                    <xdr:row>72</xdr:row>
                    <xdr:rowOff>0</xdr:rowOff>
                  </from>
                  <to>
                    <xdr:col>1</xdr:col>
                    <xdr:colOff>647700</xdr:colOff>
                    <xdr:row>72</xdr:row>
                    <xdr:rowOff>276225</xdr:rowOff>
                  </to>
                </anchor>
              </controlPr>
            </control>
          </mc:Choice>
        </mc:AlternateContent>
        <mc:AlternateContent xmlns:mc="http://schemas.openxmlformats.org/markup-compatibility/2006">
          <mc:Choice Requires="x14">
            <control shapeId="1410" r:id="rId44" name="Check Box 386">
              <controlPr defaultSize="0" autoFill="0" autoLine="0" autoPict="0">
                <anchor moveWithCells="1">
                  <from>
                    <xdr:col>1</xdr:col>
                    <xdr:colOff>400050</xdr:colOff>
                    <xdr:row>73</xdr:row>
                    <xdr:rowOff>9525</xdr:rowOff>
                  </from>
                  <to>
                    <xdr:col>1</xdr:col>
                    <xdr:colOff>647700</xdr:colOff>
                    <xdr:row>73</xdr:row>
                    <xdr:rowOff>285750</xdr:rowOff>
                  </to>
                </anchor>
              </controlPr>
            </control>
          </mc:Choice>
        </mc:AlternateContent>
        <mc:AlternateContent xmlns:mc="http://schemas.openxmlformats.org/markup-compatibility/2006">
          <mc:Choice Requires="x14">
            <control shapeId="1411" r:id="rId45" name="Check Box 387">
              <controlPr defaultSize="0" autoFill="0" autoLine="0" autoPict="0">
                <anchor moveWithCells="1">
                  <from>
                    <xdr:col>1</xdr:col>
                    <xdr:colOff>400050</xdr:colOff>
                    <xdr:row>74</xdr:row>
                    <xdr:rowOff>9525</xdr:rowOff>
                  </from>
                  <to>
                    <xdr:col>1</xdr:col>
                    <xdr:colOff>647700</xdr:colOff>
                    <xdr:row>74</xdr:row>
                    <xdr:rowOff>285750</xdr:rowOff>
                  </to>
                </anchor>
              </controlPr>
            </control>
          </mc:Choice>
        </mc:AlternateContent>
        <mc:AlternateContent xmlns:mc="http://schemas.openxmlformats.org/markup-compatibility/2006">
          <mc:Choice Requires="x14">
            <control shapeId="1412" r:id="rId46" name="Check Box 388">
              <controlPr defaultSize="0" autoFill="0" autoLine="0" autoPict="0">
                <anchor moveWithCells="1">
                  <from>
                    <xdr:col>1</xdr:col>
                    <xdr:colOff>400050</xdr:colOff>
                    <xdr:row>75</xdr:row>
                    <xdr:rowOff>19050</xdr:rowOff>
                  </from>
                  <to>
                    <xdr:col>1</xdr:col>
                    <xdr:colOff>647700</xdr:colOff>
                    <xdr:row>76</xdr:row>
                    <xdr:rowOff>0</xdr:rowOff>
                  </to>
                </anchor>
              </controlPr>
            </control>
          </mc:Choice>
        </mc:AlternateContent>
        <mc:AlternateContent xmlns:mc="http://schemas.openxmlformats.org/markup-compatibility/2006">
          <mc:Choice Requires="x14">
            <control shapeId="1413" r:id="rId47" name="Check Box 389">
              <controlPr defaultSize="0" autoFill="0" autoLine="0" autoPict="0">
                <anchor moveWithCells="1">
                  <from>
                    <xdr:col>1</xdr:col>
                    <xdr:colOff>400050</xdr:colOff>
                    <xdr:row>76</xdr:row>
                    <xdr:rowOff>9525</xdr:rowOff>
                  </from>
                  <to>
                    <xdr:col>1</xdr:col>
                    <xdr:colOff>647700</xdr:colOff>
                    <xdr:row>76</xdr:row>
                    <xdr:rowOff>285750</xdr:rowOff>
                  </to>
                </anchor>
              </controlPr>
            </control>
          </mc:Choice>
        </mc:AlternateContent>
        <mc:AlternateContent xmlns:mc="http://schemas.openxmlformats.org/markup-compatibility/2006">
          <mc:Choice Requires="x14">
            <control shapeId="1414" r:id="rId48" name="Check Box 390">
              <controlPr defaultSize="0" autoFill="0" autoLine="0" autoPict="0">
                <anchor moveWithCells="1">
                  <from>
                    <xdr:col>1</xdr:col>
                    <xdr:colOff>400050</xdr:colOff>
                    <xdr:row>77</xdr:row>
                    <xdr:rowOff>0</xdr:rowOff>
                  </from>
                  <to>
                    <xdr:col>1</xdr:col>
                    <xdr:colOff>647700</xdr:colOff>
                    <xdr:row>77</xdr:row>
                    <xdr:rowOff>276225</xdr:rowOff>
                  </to>
                </anchor>
              </controlPr>
            </control>
          </mc:Choice>
        </mc:AlternateContent>
        <mc:AlternateContent xmlns:mc="http://schemas.openxmlformats.org/markup-compatibility/2006">
          <mc:Choice Requires="x14">
            <control shapeId="1415" r:id="rId49" name="Check Box 391">
              <controlPr defaultSize="0" autoFill="0" autoLine="0" autoPict="0">
                <anchor moveWithCells="1">
                  <from>
                    <xdr:col>1</xdr:col>
                    <xdr:colOff>400050</xdr:colOff>
                    <xdr:row>79</xdr:row>
                    <xdr:rowOff>161925</xdr:rowOff>
                  </from>
                  <to>
                    <xdr:col>1</xdr:col>
                    <xdr:colOff>647700</xdr:colOff>
                    <xdr:row>81</xdr:row>
                    <xdr:rowOff>38100</xdr:rowOff>
                  </to>
                </anchor>
              </controlPr>
            </control>
          </mc:Choice>
        </mc:AlternateContent>
        <mc:AlternateContent xmlns:mc="http://schemas.openxmlformats.org/markup-compatibility/2006">
          <mc:Choice Requires="x14">
            <control shapeId="1416" r:id="rId50" name="Check Box 392">
              <controlPr defaultSize="0" autoFill="0" autoLine="0" autoPict="0">
                <anchor moveWithCells="1">
                  <from>
                    <xdr:col>1</xdr:col>
                    <xdr:colOff>400050</xdr:colOff>
                    <xdr:row>81</xdr:row>
                    <xdr:rowOff>28575</xdr:rowOff>
                  </from>
                  <to>
                    <xdr:col>1</xdr:col>
                    <xdr:colOff>647700</xdr:colOff>
                    <xdr:row>81</xdr:row>
                    <xdr:rowOff>304800</xdr:rowOff>
                  </to>
                </anchor>
              </controlPr>
            </control>
          </mc:Choice>
        </mc:AlternateContent>
        <mc:AlternateContent xmlns:mc="http://schemas.openxmlformats.org/markup-compatibility/2006">
          <mc:Choice Requires="x14">
            <control shapeId="1417" r:id="rId51" name="Check Box 393">
              <controlPr defaultSize="0" autoFill="0" autoLine="0" autoPict="0">
                <anchor moveWithCells="1">
                  <from>
                    <xdr:col>1</xdr:col>
                    <xdr:colOff>400050</xdr:colOff>
                    <xdr:row>82</xdr:row>
                    <xdr:rowOff>38100</xdr:rowOff>
                  </from>
                  <to>
                    <xdr:col>1</xdr:col>
                    <xdr:colOff>647700</xdr:colOff>
                    <xdr:row>82</xdr:row>
                    <xdr:rowOff>314325</xdr:rowOff>
                  </to>
                </anchor>
              </controlPr>
            </control>
          </mc:Choice>
        </mc:AlternateContent>
        <mc:AlternateContent xmlns:mc="http://schemas.openxmlformats.org/markup-compatibility/2006">
          <mc:Choice Requires="x14">
            <control shapeId="1418" r:id="rId52" name="Check Box 394">
              <controlPr defaultSize="0" autoFill="0" autoLine="0" autoPict="0">
                <anchor moveWithCells="1">
                  <from>
                    <xdr:col>1</xdr:col>
                    <xdr:colOff>400050</xdr:colOff>
                    <xdr:row>83</xdr:row>
                    <xdr:rowOff>28575</xdr:rowOff>
                  </from>
                  <to>
                    <xdr:col>1</xdr:col>
                    <xdr:colOff>647700</xdr:colOff>
                    <xdr:row>83</xdr:row>
                    <xdr:rowOff>304800</xdr:rowOff>
                  </to>
                </anchor>
              </controlPr>
            </control>
          </mc:Choice>
        </mc:AlternateContent>
        <mc:AlternateContent xmlns:mc="http://schemas.openxmlformats.org/markup-compatibility/2006">
          <mc:Choice Requires="x14">
            <control shapeId="1419" r:id="rId53" name="Check Box 395">
              <controlPr defaultSize="0" autoFill="0" autoLine="0" autoPict="0">
                <anchor moveWithCells="1">
                  <from>
                    <xdr:col>1</xdr:col>
                    <xdr:colOff>400050</xdr:colOff>
                    <xdr:row>84</xdr:row>
                    <xdr:rowOff>28575</xdr:rowOff>
                  </from>
                  <to>
                    <xdr:col>1</xdr:col>
                    <xdr:colOff>647700</xdr:colOff>
                    <xdr:row>84</xdr:row>
                    <xdr:rowOff>304800</xdr:rowOff>
                  </to>
                </anchor>
              </controlPr>
            </control>
          </mc:Choice>
        </mc:AlternateContent>
        <mc:AlternateContent xmlns:mc="http://schemas.openxmlformats.org/markup-compatibility/2006">
          <mc:Choice Requires="x14">
            <control shapeId="1420" r:id="rId54" name="Check Box 396">
              <controlPr defaultSize="0" autoFill="0" autoLine="0" autoPict="0">
                <anchor moveWithCells="1">
                  <from>
                    <xdr:col>1</xdr:col>
                    <xdr:colOff>400050</xdr:colOff>
                    <xdr:row>85</xdr:row>
                    <xdr:rowOff>28575</xdr:rowOff>
                  </from>
                  <to>
                    <xdr:col>1</xdr:col>
                    <xdr:colOff>647700</xdr:colOff>
                    <xdr:row>85</xdr:row>
                    <xdr:rowOff>304800</xdr:rowOff>
                  </to>
                </anchor>
              </controlPr>
            </control>
          </mc:Choice>
        </mc:AlternateContent>
        <mc:AlternateContent xmlns:mc="http://schemas.openxmlformats.org/markup-compatibility/2006">
          <mc:Choice Requires="x14">
            <control shapeId="1421" r:id="rId55" name="Check Box 397">
              <controlPr defaultSize="0" autoFill="0" autoLine="0" autoPict="0">
                <anchor moveWithCells="1">
                  <from>
                    <xdr:col>1</xdr:col>
                    <xdr:colOff>400050</xdr:colOff>
                    <xdr:row>86</xdr:row>
                    <xdr:rowOff>28575</xdr:rowOff>
                  </from>
                  <to>
                    <xdr:col>1</xdr:col>
                    <xdr:colOff>647700</xdr:colOff>
                    <xdr:row>86</xdr:row>
                    <xdr:rowOff>304800</xdr:rowOff>
                  </to>
                </anchor>
              </controlPr>
            </control>
          </mc:Choice>
        </mc:AlternateContent>
        <mc:AlternateContent xmlns:mc="http://schemas.openxmlformats.org/markup-compatibility/2006">
          <mc:Choice Requires="x14">
            <control shapeId="1422" r:id="rId56" name="Check Box 398">
              <controlPr defaultSize="0" autoFill="0" autoLine="0" autoPict="0">
                <anchor moveWithCells="1">
                  <from>
                    <xdr:col>1</xdr:col>
                    <xdr:colOff>400050</xdr:colOff>
                    <xdr:row>87</xdr:row>
                    <xdr:rowOff>28575</xdr:rowOff>
                  </from>
                  <to>
                    <xdr:col>1</xdr:col>
                    <xdr:colOff>647700</xdr:colOff>
                    <xdr:row>87</xdr:row>
                    <xdr:rowOff>304800</xdr:rowOff>
                  </to>
                </anchor>
              </controlPr>
            </control>
          </mc:Choice>
        </mc:AlternateContent>
        <mc:AlternateContent xmlns:mc="http://schemas.openxmlformats.org/markup-compatibility/2006">
          <mc:Choice Requires="x14">
            <control shapeId="1423" r:id="rId57" name="Check Box 399">
              <controlPr defaultSize="0" autoFill="0" autoLine="0" autoPict="0">
                <anchor moveWithCells="1">
                  <from>
                    <xdr:col>1</xdr:col>
                    <xdr:colOff>400050</xdr:colOff>
                    <xdr:row>88</xdr:row>
                    <xdr:rowOff>28575</xdr:rowOff>
                  </from>
                  <to>
                    <xdr:col>1</xdr:col>
                    <xdr:colOff>647700</xdr:colOff>
                    <xdr:row>88</xdr:row>
                    <xdr:rowOff>304800</xdr:rowOff>
                  </to>
                </anchor>
              </controlPr>
            </control>
          </mc:Choice>
        </mc:AlternateContent>
        <mc:AlternateContent xmlns:mc="http://schemas.openxmlformats.org/markup-compatibility/2006">
          <mc:Choice Requires="x14">
            <control shapeId="1424" r:id="rId58" name="Check Box 400">
              <controlPr defaultSize="0" autoFill="0" autoLine="0" autoPict="0">
                <anchor moveWithCells="1">
                  <from>
                    <xdr:col>1</xdr:col>
                    <xdr:colOff>400050</xdr:colOff>
                    <xdr:row>58</xdr:row>
                    <xdr:rowOff>9525</xdr:rowOff>
                  </from>
                  <to>
                    <xdr:col>1</xdr:col>
                    <xdr:colOff>647700</xdr:colOff>
                    <xdr:row>58</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220" yWindow="567" count="1">
        <x14:dataValidation type="list" allowBlank="1" showInputMessage="1" showErrorMessage="1" promptTitle="Select all required activites" prompt="using the drop down menu">
          <x14:formula1>
            <xm:f>'Drop-Down Lists'!$L$3:$L$21</xm:f>
          </x14:formula1>
          <xm:sqref>B43:B50 C43:C49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44"/>
  <sheetViews>
    <sheetView topLeftCell="I4" workbookViewId="0">
      <selection activeCell="K11" sqref="K11"/>
    </sheetView>
  </sheetViews>
  <sheetFormatPr defaultRowHeight="12.75" x14ac:dyDescent="0.2"/>
  <cols>
    <col min="1" max="1" width="35.28515625" style="68" bestFit="1" customWidth="1"/>
    <col min="2" max="2" width="37.42578125" style="64" bestFit="1" customWidth="1"/>
    <col min="3" max="3" width="36" style="64" bestFit="1" customWidth="1"/>
    <col min="4" max="4" width="18.28515625" style="64" bestFit="1" customWidth="1"/>
    <col min="5" max="5" width="18.7109375" style="64" bestFit="1" customWidth="1"/>
    <col min="6" max="6" width="7" style="67" bestFit="1" customWidth="1"/>
    <col min="7" max="7" width="8" style="64" bestFit="1" customWidth="1"/>
    <col min="8" max="8" width="7" style="64" bestFit="1" customWidth="1"/>
    <col min="9" max="9" width="11.7109375" style="64" bestFit="1" customWidth="1"/>
    <col min="10" max="10" width="18.42578125" style="64" bestFit="1" customWidth="1"/>
    <col min="11" max="11" width="31.42578125" style="64" bestFit="1" customWidth="1"/>
    <col min="12" max="12" width="76.7109375" style="64" bestFit="1" customWidth="1"/>
    <col min="13" max="13" width="76.7109375" style="64" customWidth="1"/>
    <col min="14" max="14" width="14.85546875" style="64" customWidth="1"/>
    <col min="15" max="15" width="31.5703125" style="64" customWidth="1"/>
    <col min="16" max="16384" width="9.140625" style="64"/>
  </cols>
  <sheetData>
    <row r="1" spans="1:18" s="61" customFormat="1" x14ac:dyDescent="0.2">
      <c r="A1" s="368" t="s">
        <v>9</v>
      </c>
      <c r="B1" s="368" t="s">
        <v>10</v>
      </c>
      <c r="C1" s="368" t="s">
        <v>19</v>
      </c>
      <c r="D1" s="368" t="s">
        <v>36</v>
      </c>
      <c r="E1" s="368" t="s">
        <v>29</v>
      </c>
      <c r="F1" s="368"/>
      <c r="G1" s="368" t="s">
        <v>35</v>
      </c>
      <c r="H1" s="368"/>
      <c r="I1" s="368"/>
      <c r="J1" s="369" t="s">
        <v>37</v>
      </c>
      <c r="K1" s="370" t="s">
        <v>38</v>
      </c>
      <c r="L1" s="369" t="s">
        <v>39</v>
      </c>
      <c r="M1" s="58"/>
      <c r="N1" s="368" t="s">
        <v>36</v>
      </c>
      <c r="Q1" s="62" t="s">
        <v>83</v>
      </c>
      <c r="R1" s="63" t="s">
        <v>76</v>
      </c>
    </row>
    <row r="2" spans="1:18" x14ac:dyDescent="0.2">
      <c r="A2" s="368"/>
      <c r="B2" s="368"/>
      <c r="C2" s="368"/>
      <c r="D2" s="368"/>
      <c r="E2" s="368"/>
      <c r="F2" s="368"/>
      <c r="G2" s="368" t="s">
        <v>7</v>
      </c>
      <c r="H2" s="368"/>
      <c r="I2" s="62" t="s">
        <v>33</v>
      </c>
      <c r="J2" s="369"/>
      <c r="K2" s="370"/>
      <c r="L2" s="369"/>
      <c r="M2" s="58" t="s">
        <v>121</v>
      </c>
      <c r="N2" s="368"/>
      <c r="O2" s="62" t="s">
        <v>59</v>
      </c>
      <c r="Q2" s="65" t="s">
        <v>84</v>
      </c>
      <c r="R2" s="66" t="s">
        <v>122</v>
      </c>
    </row>
    <row r="3" spans="1:18" ht="38.25" customHeight="1" x14ac:dyDescent="0.2">
      <c r="A3" s="67">
        <v>1</v>
      </c>
      <c r="B3" s="67" t="s">
        <v>11</v>
      </c>
      <c r="C3" s="67">
        <v>2000</v>
      </c>
      <c r="D3" s="64" t="s">
        <v>5</v>
      </c>
      <c r="E3" s="67" t="s">
        <v>30</v>
      </c>
      <c r="F3" s="67" t="b">
        <v>1</v>
      </c>
      <c r="G3" s="67" t="s">
        <v>77</v>
      </c>
      <c r="H3" s="64">
        <v>4</v>
      </c>
      <c r="I3" s="68" t="s">
        <v>34</v>
      </c>
      <c r="J3" s="69" t="s">
        <v>89</v>
      </c>
      <c r="K3" s="70" t="s">
        <v>90</v>
      </c>
      <c r="L3" s="79" t="s">
        <v>108</v>
      </c>
      <c r="M3" s="87" t="s">
        <v>163</v>
      </c>
      <c r="N3" s="64" t="s">
        <v>5</v>
      </c>
      <c r="O3" s="72" t="s">
        <v>52</v>
      </c>
      <c r="P3" s="64" t="b">
        <v>0</v>
      </c>
      <c r="Q3" s="65" t="s">
        <v>85</v>
      </c>
      <c r="R3" s="66" t="s">
        <v>123</v>
      </c>
    </row>
    <row r="4" spans="1:18" x14ac:dyDescent="0.2">
      <c r="A4" s="67">
        <v>2</v>
      </c>
      <c r="B4" s="66" t="s">
        <v>127</v>
      </c>
      <c r="C4" s="67">
        <v>2001</v>
      </c>
      <c r="D4" s="66" t="s">
        <v>131</v>
      </c>
      <c r="E4" s="66" t="s">
        <v>135</v>
      </c>
      <c r="G4" s="66" t="s">
        <v>139</v>
      </c>
      <c r="H4" s="64">
        <v>1</v>
      </c>
      <c r="I4" s="68" t="s">
        <v>140</v>
      </c>
      <c r="J4" s="69" t="s">
        <v>144</v>
      </c>
      <c r="K4" s="70" t="s">
        <v>146</v>
      </c>
      <c r="L4" s="80" t="s">
        <v>148</v>
      </c>
      <c r="M4" s="88" t="s">
        <v>178</v>
      </c>
      <c r="N4" s="66" t="s">
        <v>131</v>
      </c>
      <c r="O4" s="79" t="s">
        <v>152</v>
      </c>
      <c r="P4" s="64" t="b">
        <v>0</v>
      </c>
      <c r="Q4" s="139" t="s">
        <v>214</v>
      </c>
      <c r="R4" s="66"/>
    </row>
    <row r="5" spans="1:18" ht="24.75" customHeight="1" x14ac:dyDescent="0.2">
      <c r="A5" s="67">
        <v>3</v>
      </c>
      <c r="B5" s="67" t="s">
        <v>128</v>
      </c>
      <c r="C5" s="67">
        <v>2002</v>
      </c>
      <c r="D5" s="66" t="s">
        <v>132</v>
      </c>
      <c r="E5" s="66" t="s">
        <v>136</v>
      </c>
      <c r="G5" s="67"/>
      <c r="I5" s="68" t="s">
        <v>141</v>
      </c>
      <c r="J5" s="69" t="s">
        <v>145</v>
      </c>
      <c r="K5" s="70" t="s">
        <v>147</v>
      </c>
      <c r="L5" s="80" t="s">
        <v>149</v>
      </c>
      <c r="M5" s="89" t="s">
        <v>172</v>
      </c>
      <c r="N5" s="66" t="s">
        <v>132</v>
      </c>
      <c r="O5" s="79" t="s">
        <v>153</v>
      </c>
      <c r="P5" s="64" t="b">
        <v>0</v>
      </c>
      <c r="Q5" s="139" t="s">
        <v>215</v>
      </c>
      <c r="R5" s="66"/>
    </row>
    <row r="6" spans="1:18" ht="26.25" customHeight="1" x14ac:dyDescent="0.2">
      <c r="A6" s="67">
        <v>4</v>
      </c>
      <c r="B6" s="66" t="s">
        <v>129</v>
      </c>
      <c r="C6" s="67">
        <v>2003</v>
      </c>
      <c r="D6" s="66" t="s">
        <v>134</v>
      </c>
      <c r="E6" s="66" t="s">
        <v>137</v>
      </c>
      <c r="G6" s="67"/>
      <c r="I6" s="68" t="s">
        <v>142</v>
      </c>
      <c r="J6" s="69"/>
      <c r="K6" s="70" t="s">
        <v>20</v>
      </c>
      <c r="L6" s="79" t="s">
        <v>150</v>
      </c>
      <c r="M6" s="89" t="s">
        <v>172</v>
      </c>
      <c r="N6" s="66" t="s">
        <v>134</v>
      </c>
      <c r="O6" s="79" t="s">
        <v>154</v>
      </c>
      <c r="P6" s="64" t="b">
        <v>0</v>
      </c>
      <c r="Q6" s="65"/>
      <c r="R6" s="66"/>
    </row>
    <row r="7" spans="1:18" ht="38.25" x14ac:dyDescent="0.2">
      <c r="A7" s="67">
        <v>5</v>
      </c>
      <c r="B7" s="67" t="s">
        <v>130</v>
      </c>
      <c r="C7" s="67">
        <v>2004</v>
      </c>
      <c r="D7" s="66" t="s">
        <v>133</v>
      </c>
      <c r="E7" s="66" t="s">
        <v>138</v>
      </c>
      <c r="G7" s="67"/>
      <c r="I7" s="68" t="s">
        <v>143</v>
      </c>
      <c r="J7" s="69"/>
      <c r="K7" s="70"/>
      <c r="L7" s="81" t="s">
        <v>216</v>
      </c>
      <c r="M7" s="89" t="s">
        <v>173</v>
      </c>
      <c r="N7" s="66" t="s">
        <v>133</v>
      </c>
      <c r="O7" s="79" t="s">
        <v>155</v>
      </c>
      <c r="P7" s="64" t="b">
        <v>0</v>
      </c>
      <c r="Q7" s="65"/>
      <c r="R7" s="66"/>
    </row>
    <row r="8" spans="1:18" ht="49.5" customHeight="1" x14ac:dyDescent="0.2">
      <c r="A8" s="67">
        <v>6</v>
      </c>
      <c r="B8" s="67" t="s">
        <v>12</v>
      </c>
      <c r="C8" s="67">
        <v>2005</v>
      </c>
      <c r="D8" s="64" t="s">
        <v>6</v>
      </c>
      <c r="I8" s="68" t="s">
        <v>31</v>
      </c>
      <c r="L8" s="81" t="s">
        <v>151</v>
      </c>
      <c r="M8" s="89" t="s">
        <v>173</v>
      </c>
      <c r="N8" s="66" t="s">
        <v>124</v>
      </c>
      <c r="O8" s="66" t="s">
        <v>95</v>
      </c>
      <c r="P8" s="64" t="b">
        <v>0</v>
      </c>
    </row>
    <row r="9" spans="1:18" ht="51" x14ac:dyDescent="0.2">
      <c r="A9" s="67">
        <v>7</v>
      </c>
      <c r="B9" s="67" t="s">
        <v>13</v>
      </c>
      <c r="C9" s="67">
        <v>2006</v>
      </c>
      <c r="D9" s="66" t="s">
        <v>88</v>
      </c>
      <c r="I9" s="68" t="s">
        <v>32</v>
      </c>
      <c r="L9" s="71" t="s">
        <v>113</v>
      </c>
      <c r="M9" s="90" t="s">
        <v>175</v>
      </c>
      <c r="N9" s="66" t="s">
        <v>88</v>
      </c>
      <c r="O9" s="66" t="s">
        <v>96</v>
      </c>
      <c r="P9" s="64" t="b">
        <v>0</v>
      </c>
    </row>
    <row r="10" spans="1:18" ht="25.5" x14ac:dyDescent="0.2">
      <c r="A10" s="67">
        <v>8</v>
      </c>
      <c r="B10" s="67" t="s">
        <v>14</v>
      </c>
      <c r="C10" s="67">
        <v>2007</v>
      </c>
      <c r="L10" s="71" t="s">
        <v>109</v>
      </c>
      <c r="M10" s="87" t="s">
        <v>164</v>
      </c>
      <c r="O10" s="66" t="s">
        <v>97</v>
      </c>
      <c r="P10" s="64" t="b">
        <v>1</v>
      </c>
    </row>
    <row r="11" spans="1:18" ht="51" x14ac:dyDescent="0.2">
      <c r="A11" s="67">
        <v>9</v>
      </c>
      <c r="B11" s="67" t="s">
        <v>15</v>
      </c>
      <c r="C11" s="67">
        <v>2008</v>
      </c>
      <c r="D11" s="64" t="s">
        <v>8</v>
      </c>
      <c r="L11" s="71" t="s">
        <v>110</v>
      </c>
      <c r="M11" s="87" t="s">
        <v>165</v>
      </c>
      <c r="O11" s="73" t="s">
        <v>54</v>
      </c>
      <c r="P11" s="64" t="b">
        <v>0</v>
      </c>
    </row>
    <row r="12" spans="1:18" ht="63.75" x14ac:dyDescent="0.2">
      <c r="A12" s="67">
        <v>10</v>
      </c>
      <c r="B12" s="67" t="s">
        <v>16</v>
      </c>
      <c r="C12" s="67">
        <v>2009</v>
      </c>
      <c r="D12" s="68"/>
      <c r="L12" s="71" t="s">
        <v>114</v>
      </c>
      <c r="M12" s="88" t="s">
        <v>166</v>
      </c>
      <c r="O12" s="74" t="s">
        <v>53</v>
      </c>
      <c r="P12" s="64" t="b">
        <v>0</v>
      </c>
    </row>
    <row r="13" spans="1:18" x14ac:dyDescent="0.2">
      <c r="A13" s="67">
        <v>11</v>
      </c>
      <c r="B13" s="67" t="s">
        <v>17</v>
      </c>
      <c r="C13" s="67">
        <v>2010</v>
      </c>
      <c r="D13" s="68"/>
      <c r="L13" s="71" t="s">
        <v>115</v>
      </c>
      <c r="M13" s="88" t="s">
        <v>167</v>
      </c>
      <c r="O13" s="75" t="s">
        <v>100</v>
      </c>
      <c r="P13" s="64" t="b">
        <v>0</v>
      </c>
    </row>
    <row r="14" spans="1:18" ht="12" customHeight="1" x14ac:dyDescent="0.2">
      <c r="A14" s="67">
        <v>12</v>
      </c>
      <c r="B14" s="67" t="s">
        <v>18</v>
      </c>
      <c r="C14" s="67">
        <v>2011</v>
      </c>
      <c r="D14" s="68"/>
      <c r="L14" s="71" t="s">
        <v>116</v>
      </c>
      <c r="M14" s="88" t="s">
        <v>168</v>
      </c>
      <c r="O14" s="1" t="s">
        <v>56</v>
      </c>
      <c r="P14" s="64" t="b">
        <v>0</v>
      </c>
    </row>
    <row r="15" spans="1:18" ht="50.25" customHeight="1" x14ac:dyDescent="0.2">
      <c r="A15" s="67">
        <v>13</v>
      </c>
      <c r="B15" s="67"/>
      <c r="C15" s="67">
        <v>2012</v>
      </c>
      <c r="D15" s="68"/>
      <c r="L15" s="71" t="s">
        <v>118</v>
      </c>
      <c r="M15" s="88" t="s">
        <v>174</v>
      </c>
      <c r="O15" s="2" t="s">
        <v>55</v>
      </c>
      <c r="P15" s="64" t="b">
        <v>0</v>
      </c>
    </row>
    <row r="16" spans="1:18" ht="51" x14ac:dyDescent="0.2">
      <c r="A16" s="67">
        <v>14</v>
      </c>
      <c r="B16" s="67"/>
      <c r="C16" s="67">
        <v>2013</v>
      </c>
      <c r="D16" s="68"/>
      <c r="L16" s="71" t="s">
        <v>119</v>
      </c>
      <c r="M16" s="88" t="s">
        <v>174</v>
      </c>
      <c r="O16" s="66" t="s">
        <v>20</v>
      </c>
      <c r="P16" s="64" t="b">
        <v>0</v>
      </c>
    </row>
    <row r="17" spans="1:16" ht="25.5" x14ac:dyDescent="0.2">
      <c r="A17" s="67">
        <v>15</v>
      </c>
      <c r="B17" s="67"/>
      <c r="C17" s="67">
        <v>2014</v>
      </c>
      <c r="D17" s="68"/>
      <c r="L17" s="71" t="s">
        <v>51</v>
      </c>
      <c r="M17" s="88" t="s">
        <v>179</v>
      </c>
      <c r="O17" s="72" t="s">
        <v>71</v>
      </c>
      <c r="P17" s="64" t="b">
        <v>0</v>
      </c>
    </row>
    <row r="18" spans="1:16" ht="25.5" x14ac:dyDescent="0.2">
      <c r="A18" s="67">
        <v>16</v>
      </c>
      <c r="B18" s="67"/>
      <c r="C18" s="67">
        <v>2015</v>
      </c>
      <c r="D18" s="68"/>
      <c r="L18" s="71" t="s">
        <v>120</v>
      </c>
      <c r="M18" s="88" t="s">
        <v>169</v>
      </c>
      <c r="O18" s="72" t="s">
        <v>72</v>
      </c>
      <c r="P18" s="64" t="b">
        <v>0</v>
      </c>
    </row>
    <row r="19" spans="1:16" ht="38.25" x14ac:dyDescent="0.2">
      <c r="A19" s="67">
        <v>17</v>
      </c>
      <c r="B19" s="67"/>
      <c r="C19" s="67">
        <v>2016</v>
      </c>
      <c r="D19" s="68"/>
      <c r="L19" s="71" t="s">
        <v>117</v>
      </c>
      <c r="M19" s="88" t="s">
        <v>171</v>
      </c>
      <c r="O19" s="73" t="s">
        <v>57</v>
      </c>
      <c r="P19" s="64" t="b">
        <v>0</v>
      </c>
    </row>
    <row r="20" spans="1:16" ht="25.5" x14ac:dyDescent="0.2">
      <c r="A20" s="67">
        <v>18</v>
      </c>
      <c r="B20" s="67"/>
      <c r="C20" s="67">
        <v>2017</v>
      </c>
      <c r="D20" s="68"/>
      <c r="L20" s="71" t="s">
        <v>111</v>
      </c>
      <c r="M20" s="88" t="s">
        <v>170</v>
      </c>
      <c r="O20" s="76" t="s">
        <v>20</v>
      </c>
      <c r="P20" s="64" t="b">
        <v>0</v>
      </c>
    </row>
    <row r="21" spans="1:16" x14ac:dyDescent="0.2">
      <c r="A21" s="67">
        <v>19</v>
      </c>
      <c r="B21" s="67"/>
      <c r="C21" s="67">
        <v>2018</v>
      </c>
      <c r="D21" s="68"/>
      <c r="L21" s="71"/>
      <c r="M21" s="87"/>
      <c r="O21" s="64" t="s">
        <v>67</v>
      </c>
      <c r="P21" s="64" t="b">
        <v>0</v>
      </c>
    </row>
    <row r="22" spans="1:16" x14ac:dyDescent="0.2">
      <c r="A22" s="67">
        <v>20</v>
      </c>
      <c r="B22" s="67"/>
      <c r="C22" s="67">
        <v>2019</v>
      </c>
      <c r="D22" s="68"/>
      <c r="L22" s="71"/>
      <c r="M22" s="88"/>
      <c r="O22" s="66" t="s">
        <v>95</v>
      </c>
    </row>
    <row r="23" spans="1:16" x14ac:dyDescent="0.2">
      <c r="A23" s="67">
        <v>21</v>
      </c>
      <c r="B23" s="67"/>
      <c r="C23" s="67">
        <v>2020</v>
      </c>
      <c r="D23" s="68"/>
      <c r="M23" s="86"/>
      <c r="O23" s="66" t="s">
        <v>96</v>
      </c>
    </row>
    <row r="24" spans="1:16" x14ac:dyDescent="0.2">
      <c r="A24" s="67">
        <v>22</v>
      </c>
      <c r="B24" s="67"/>
      <c r="C24" s="67">
        <v>2021</v>
      </c>
      <c r="D24" s="68"/>
      <c r="M24" s="86"/>
      <c r="O24" s="66" t="s">
        <v>97</v>
      </c>
    </row>
    <row r="25" spans="1:16" x14ac:dyDescent="0.2">
      <c r="A25" s="67">
        <v>23</v>
      </c>
      <c r="B25" s="67"/>
      <c r="C25" s="67">
        <v>2022</v>
      </c>
      <c r="D25" s="68"/>
      <c r="M25" s="86"/>
      <c r="O25" s="5" t="s">
        <v>91</v>
      </c>
      <c r="P25" s="64" t="b">
        <v>0</v>
      </c>
    </row>
    <row r="26" spans="1:16" x14ac:dyDescent="0.2">
      <c r="A26" s="67">
        <v>24</v>
      </c>
      <c r="B26" s="67"/>
      <c r="C26" s="67">
        <v>2023</v>
      </c>
      <c r="D26" s="68"/>
      <c r="M26" s="86"/>
      <c r="O26" s="66" t="s">
        <v>50</v>
      </c>
      <c r="P26" s="64" t="b">
        <v>0</v>
      </c>
    </row>
    <row r="27" spans="1:16" x14ac:dyDescent="0.2">
      <c r="A27" s="67">
        <v>25</v>
      </c>
      <c r="B27" s="67"/>
      <c r="C27" s="67">
        <v>2024</v>
      </c>
      <c r="D27" s="68"/>
      <c r="M27" s="86"/>
      <c r="O27" s="66" t="s">
        <v>101</v>
      </c>
      <c r="P27" s="64" t="b">
        <v>0</v>
      </c>
    </row>
    <row r="28" spans="1:16" x14ac:dyDescent="0.2">
      <c r="A28" s="67">
        <v>26</v>
      </c>
      <c r="B28" s="67"/>
      <c r="C28" s="67">
        <v>2025</v>
      </c>
      <c r="D28" s="68"/>
      <c r="M28" s="86"/>
    </row>
    <row r="29" spans="1:16" x14ac:dyDescent="0.2">
      <c r="A29" s="67">
        <v>27</v>
      </c>
      <c r="B29" s="67"/>
      <c r="C29" s="67">
        <v>2026</v>
      </c>
      <c r="D29" s="68"/>
      <c r="M29" s="58"/>
      <c r="P29" s="64" t="b">
        <v>1</v>
      </c>
    </row>
    <row r="30" spans="1:16" x14ac:dyDescent="0.2">
      <c r="A30" s="67">
        <v>28</v>
      </c>
      <c r="B30" s="67"/>
      <c r="C30" s="67">
        <v>2027</v>
      </c>
      <c r="D30" s="68"/>
      <c r="M30" s="58"/>
      <c r="P30" s="64" t="b">
        <v>0</v>
      </c>
    </row>
    <row r="31" spans="1:16" x14ac:dyDescent="0.2">
      <c r="A31" s="67">
        <v>29</v>
      </c>
      <c r="B31" s="67"/>
      <c r="C31" s="67">
        <v>2028</v>
      </c>
      <c r="D31" s="68"/>
      <c r="M31" s="58"/>
    </row>
    <row r="32" spans="1:16" x14ac:dyDescent="0.2">
      <c r="A32" s="67">
        <v>30</v>
      </c>
      <c r="B32" s="67"/>
      <c r="C32" s="67">
        <v>2029</v>
      </c>
      <c r="D32" s="68"/>
      <c r="M32" s="58"/>
    </row>
    <row r="33" spans="1:13" x14ac:dyDescent="0.2">
      <c r="A33" s="67">
        <v>31</v>
      </c>
      <c r="B33" s="67"/>
      <c r="C33" s="67">
        <v>2030</v>
      </c>
      <c r="D33" s="68"/>
      <c r="M33" s="58"/>
    </row>
    <row r="34" spans="1:13" x14ac:dyDescent="0.2">
      <c r="A34" s="67"/>
      <c r="B34" s="67"/>
      <c r="C34" s="67">
        <v>2031</v>
      </c>
      <c r="D34" s="68"/>
      <c r="M34" s="58"/>
    </row>
    <row r="35" spans="1:13" x14ac:dyDescent="0.2">
      <c r="A35" s="67"/>
      <c r="B35" s="67"/>
      <c r="C35" s="67">
        <v>2032</v>
      </c>
      <c r="D35" s="68"/>
      <c r="M35" s="58"/>
    </row>
    <row r="36" spans="1:13" x14ac:dyDescent="0.2">
      <c r="A36" s="67"/>
      <c r="B36" s="67"/>
      <c r="C36" s="67">
        <v>2033</v>
      </c>
      <c r="D36" s="68"/>
      <c r="M36" s="58"/>
    </row>
    <row r="37" spans="1:13" x14ac:dyDescent="0.2">
      <c r="A37" s="67"/>
      <c r="B37" s="67"/>
      <c r="C37" s="67">
        <v>2034</v>
      </c>
      <c r="D37" s="68"/>
      <c r="M37" s="58"/>
    </row>
    <row r="38" spans="1:13" x14ac:dyDescent="0.2">
      <c r="A38" s="67"/>
      <c r="B38" s="67"/>
      <c r="C38" s="67">
        <v>2035</v>
      </c>
      <c r="D38" s="68"/>
      <c r="M38" s="58"/>
    </row>
    <row r="39" spans="1:13" x14ac:dyDescent="0.2">
      <c r="A39" s="67"/>
      <c r="B39" s="67"/>
      <c r="C39" s="67">
        <v>2036</v>
      </c>
      <c r="D39" s="68"/>
      <c r="M39" s="58"/>
    </row>
    <row r="40" spans="1:13" x14ac:dyDescent="0.2">
      <c r="A40" s="67"/>
      <c r="B40" s="67"/>
      <c r="C40" s="67">
        <v>2037</v>
      </c>
      <c r="D40" s="68"/>
      <c r="M40" s="58"/>
    </row>
    <row r="41" spans="1:13" x14ac:dyDescent="0.2">
      <c r="A41" s="67"/>
      <c r="B41" s="67"/>
      <c r="C41" s="67">
        <v>2038</v>
      </c>
      <c r="D41" s="68"/>
      <c r="M41" s="58"/>
    </row>
    <row r="42" spans="1:13" x14ac:dyDescent="0.2">
      <c r="A42" s="67"/>
      <c r="B42" s="67"/>
      <c r="C42" s="67">
        <v>2039</v>
      </c>
      <c r="D42" s="68"/>
      <c r="M42" s="58"/>
    </row>
    <row r="43" spans="1:13" x14ac:dyDescent="0.2">
      <c r="A43" s="67"/>
      <c r="B43" s="67"/>
      <c r="C43" s="67">
        <v>2040</v>
      </c>
      <c r="M43" s="58"/>
    </row>
    <row r="44" spans="1:13" x14ac:dyDescent="0.2">
      <c r="M44" s="58" t="str">
        <f>IFERROR(VLOOKUP(#REF!,[1]Fishes_Lookup!$A$2:$B$346,2,0), "")</f>
        <v/>
      </c>
    </row>
  </sheetData>
  <mergeCells count="11">
    <mergeCell ref="G2:H2"/>
    <mergeCell ref="N1:N2"/>
    <mergeCell ref="L1:L2"/>
    <mergeCell ref="G1:I1"/>
    <mergeCell ref="J1:J2"/>
    <mergeCell ref="K1:K2"/>
    <mergeCell ref="A1:A2"/>
    <mergeCell ref="B1:B2"/>
    <mergeCell ref="C1:C2"/>
    <mergeCell ref="D1:D2"/>
    <mergeCell ref="E1:F2"/>
  </mergeCells>
  <phoneticPr fontId="6" type="noConversion"/>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sqref="A1:D1"/>
    </sheetView>
  </sheetViews>
  <sheetFormatPr defaultRowHeight="12.75" x14ac:dyDescent="0.2"/>
  <sheetData>
    <row r="1" spans="1:4" x14ac:dyDescent="0.2">
      <c r="A1" s="371" t="s">
        <v>40</v>
      </c>
      <c r="B1" s="372"/>
      <c r="C1" s="372"/>
      <c r="D1" s="373"/>
    </row>
    <row r="2" spans="1:4" x14ac:dyDescent="0.2">
      <c r="A2" s="374" t="s">
        <v>86</v>
      </c>
      <c r="B2" s="375"/>
      <c r="C2" s="375"/>
      <c r="D2" s="376"/>
    </row>
    <row r="3" spans="1:4" x14ac:dyDescent="0.2">
      <c r="A3" s="374" t="s">
        <v>160</v>
      </c>
      <c r="B3" s="375"/>
      <c r="C3" s="375"/>
      <c r="D3" s="376"/>
    </row>
    <row r="4" spans="1:4" x14ac:dyDescent="0.2">
      <c r="A4" s="371" t="s">
        <v>92</v>
      </c>
      <c r="B4" s="372"/>
      <c r="C4" s="372"/>
      <c r="D4" s="373"/>
    </row>
    <row r="5" spans="1:4" ht="13.5" thickBot="1" x14ac:dyDescent="0.25">
      <c r="A5" s="377" t="s">
        <v>125</v>
      </c>
      <c r="B5" s="378"/>
      <c r="C5" s="378"/>
      <c r="D5" s="379"/>
    </row>
  </sheetData>
  <mergeCells count="5">
    <mergeCell ref="A1:D1"/>
    <mergeCell ref="A2:D2"/>
    <mergeCell ref="A3:D3"/>
    <mergeCell ref="A4:D4"/>
    <mergeCell ref="A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19</vt:i4>
      </vt:variant>
    </vt:vector>
  </HeadingPairs>
  <TitlesOfParts>
    <vt:vector size="22" baseType="lpstr">
      <vt:lpstr>Notification - Drain Activities</vt:lpstr>
      <vt:lpstr>Drop-Down Lists</vt:lpstr>
      <vt:lpstr>Sheet1</vt:lpstr>
      <vt:lpstr>ActivitesRK</vt:lpstr>
      <vt:lpstr>Activities</vt:lpstr>
      <vt:lpstr>ActivitiesRK</vt:lpstr>
      <vt:lpstr>ActivitiesRK1</vt:lpstr>
      <vt:lpstr>ActivitiesRK2</vt:lpstr>
      <vt:lpstr>ActivitiesRK4</vt:lpstr>
      <vt:lpstr>Bank_repair_and_stabilization_and_pipe_outlet_repair</vt:lpstr>
      <vt:lpstr>Bottom_cleanout_plus_one_bank_slope__within_regulated_wetland_limits</vt:lpstr>
      <vt:lpstr>DART</vt:lpstr>
      <vt:lpstr>DARTACTIVITIES</vt:lpstr>
      <vt:lpstr>Day</vt:lpstr>
      <vt:lpstr>Drainage_Act_Section</vt:lpstr>
      <vt:lpstr>DrainClass</vt:lpstr>
      <vt:lpstr>If_Section_3__4_and_or_78_Type_of_Application</vt:lpstr>
      <vt:lpstr>Month</vt:lpstr>
      <vt:lpstr>'Notification - Drain Activities'!Print_Area</vt:lpstr>
      <vt:lpstr>Type_of_Application</vt:lpstr>
      <vt:lpstr>Type_of_Drain</vt:lpstr>
      <vt:lpstr>Year</vt:lpstr>
    </vt:vector>
  </TitlesOfParts>
  <Company>Land and Resources Cluster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Wilson</dc:creator>
  <cp:lastModifiedBy>DFO-MPO</cp:lastModifiedBy>
  <cp:lastPrinted>2017-05-23T18:42:53Z</cp:lastPrinted>
  <dcterms:created xsi:type="dcterms:W3CDTF">2010-01-28T20:34:55Z</dcterms:created>
  <dcterms:modified xsi:type="dcterms:W3CDTF">2017-11-15T18:07:44Z</dcterms:modified>
</cp:coreProperties>
</file>